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<sst xmlns="http://schemas.openxmlformats.org/spreadsheetml/2006/main" count="367" uniqueCount="192">
  <si>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</si>
  <si>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</si>
  <si>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</si>
  <si>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</si>
  <si>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</si>
  <si>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</si>
  <si>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</si>
  <si>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</si>
  <si>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</si>
  <si>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</si>
  <si>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</si>
  <si>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</si>
  <si>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</si>
  <si>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</si>
  <si>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</si>
  <si>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</si>
  <si>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</si>
  <si>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</si>
  <si>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</si>
  <si>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</si>
  <si>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</si>
  <si>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</si>
  <si>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</si>
  <si>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</si>
  <si>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</si>
  <si>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</si>
  <si>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</si>
  <si>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</si>
  <si>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</si>
  <si>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</si>
  <si>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</si>
  <si>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</si>
  <si>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</si>
  <si>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</si>
  <si>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</si>
  <si>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</si>
  <si>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</si>
  <si>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</si>
  <si>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</si>
  <si>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</si>
  <si>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</si>
  <si>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</si>
  <si>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</si>
  <si>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</si>
  <si>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</si>
  <si>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</si>
  <si>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</si>
  <si>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</si>
  <si>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</si>
  <si>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</si>
  <si>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</si>
  <si>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</si>
  <si>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</si>
  <si>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</si>
  <si>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</si>
  <si>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</si>
  <si>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</si>
  <si>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</si>
  <si>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</si>
  <si>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</si>
  <si>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</si>
  <si>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</si>
  <si>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</si>
  <si>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</si>
  <si>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</si>
  <si>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</si>
  <si>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</si>
  <si>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</si>
  <si>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</si>
  <si>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</si>
  <si>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</si>
  <si>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</si>
  <si>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</si>
  <si>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</si>
  <si>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</si>
  <si>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</si>
  <si>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</si>
  <si>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</si>
  <si>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</si>
  <si>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</si>
  <si>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</si>
  <si>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</si>
  <si>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</si>
  <si>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</si>
  <si>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</si>
  <si>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</si>
  <si>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</si>
  <si>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</si>
  <si>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</si>
  <si>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</si>
  <si>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</si>
  <si>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</si>
  <si>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</si>
  <si>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</si>
  <si>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</si>
  <si>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</si>
  <si>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</si>
  <si>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</si>
  <si>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</si>
  <si>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</si>
  <si>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</si>
  <si>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</si>
  <si>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</si>
  <si>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</si>
  <si>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</si>
  <si>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</si>
  <si>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</si>
  <si>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</si>
  <si>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</si>
  <si>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</si>
  <si>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</si>
  <si>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</si>
  <si>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</si>
  <si>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</si>
  <si>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</si>
  <si>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</si>
  <si>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</si>
  <si>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</si>
  <si>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</si>
  <si>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</si>
  <si>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</si>
  <si>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</si>
  <si>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</si>
  <si>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</si>
  <si>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</si>
  <si>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</si>
  <si>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</si>
  <si>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</si>
  <si>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</si>
  <si>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</si>
  <si>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</si>
  <si>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</si>
  <si>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</si>
  <si>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</si>
  <si>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</si>
  <si>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</si>
  <si>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</si>
  <si>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</si>
  <si>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</si>
  <si>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</si>
  <si>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</si>
  <si>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</si>
  <si>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</si>
  <si>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</si>
  <si>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</si>
  <si>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</si>
  <si>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</si>
  <si>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</si>
  <si>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</si>
  <si>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</si>
  <si>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</si>
  <si>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</si>
  <si>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</si>
  <si>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</si>
  <si>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</si>
  <si>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</si>
  <si>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</si>
  <si>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</si>
  <si>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</si>
  <si>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</si>
  <si>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</si>
  <si>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</si>
  <si>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</si>
  <si>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</si>
  <si>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</si>
  <si>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</si>
  <si>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</si>
  <si>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</si>
  <si>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</si>
  <si>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</si>
  <si>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</si>
  <si>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</si>
  <si>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</si>
  <si>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</si>
  <si>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</si>
  <si>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</si>
  <si>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</si>
  <si>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</si>
  <si>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</si>
  <si>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</si>
  <si>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</si>
  <si>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</si>
  <si>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</si>
  <si>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</si>
  <si>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</si>
  <si>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</si>
  <si>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</si>
  <si>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</si>
  <si>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</si>
  <si>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LE_06_08_REC280</t>
  </si>
  <si>
    <t>Fotografía</t>
  </si>
  <si>
    <t>personas con globos de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</si>
</sst>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52874884/stock-vector-people-chatting-vector-illustration-of-a-communication-concept-relating-to-feedback-reviews-and.html?src=AEwuqGFZOkQSj-2ZVYosVA-1-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9">
        <v>152874884</v>
      </c>
      <c r="C10" s="20" t="str">
        <f t="shared" ref="C10:C41" si="0">IF(OR(B10&lt;&gt;"",J10&lt;&gt;""),IF($G$4="Recurso",CONCATENATE($G$4," ",$G$5),$G$4),"")</f>
        <v>Recurso F11</v>
      </c>
      <c r="D10" s="63" t="s">
        <v>190</v>
      </c>
      <c r="E10" s="63" t="s">
        <v>155</v>
      </c>
      <c r="F10" s="13" t="str">
        <f t="shared" ref="F10" ca="1" si="1">IF(OR(B10&lt;&gt;"",J10&lt;&gt;""),CONCATENATE($C$7,"_",$A10,IF($G$4="Cuaderno de Estudio","_small",CONCATENATE(IF(I10="","","n"),IF(LEFT($G$5,1)="F",".jpg",".png")))),"")</f>
        <v>LE_06_08_REC280_IMG01.jpg</v>
      </c>
      <c r="G10" s="13" t="str">
        <f ca="1">IF($F10&lt;&gt;"",IF($G$4="Recurso",VLOOKUP($E10,OFFSET('Definición técnica de imagenes'!$A$1,MATCH($G$5,'Definición técnica de imagenes'!$A$1:$A$104,0)-1,1,COUNTIF('Definición técnica de imagenes'!$A$3:$A$102,$G$5),5),5,FALSE),'Definición técnica de imagenes'!$F$16),"")</f>
        <v>317 x 232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52874884/stock-vector-people-chatting-vector-illustration-of-a-communication-concept-relating-to-feedback-reviews-and.html?src=AEwuqGFZOkQSj-2ZVYosVA-1-3"/>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2016-03-31T03:58:47Z</dcterms:modified>
</cp:coreProperties>
</file>