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<sst xmlns="http://schemas.openxmlformats.org/spreadsheetml/2006/main" count="394" uniqueCount="200">
  <si>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</si>
  <si>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</si>
  <si>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</si>
  <si>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</si>
  <si>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</si>
  <si>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</si>
  <si>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</si>
  <si>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</si>
  <si>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</si>
  <si>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</si>
  <si>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</si>
  <si>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</si>
  <si>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</si>
  <si>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</si>
  <si>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</si>
  <si>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</si>
  <si>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</si>
  <si>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</si>
  <si>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</si>
  <si>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</si>
  <si>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</si>
  <si>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</si>
  <si>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</si>
  <si>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</si>
  <si>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</si>
  <si>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</si>
  <si>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</si>
  <si>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</si>
  <si>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</si>
  <si>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</si>
  <si>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</si>
  <si>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</si>
  <si>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</si>
  <si>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</si>
  <si>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</si>
  <si>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</si>
  <si>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</si>
  <si>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</si>
  <si>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</si>
  <si>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</si>
  <si>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</si>
  <si>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</si>
  <si>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</si>
  <si>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</si>
  <si>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</si>
  <si>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</si>
  <si>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</si>
  <si>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</si>
  <si>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</si>
  <si>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</si>
  <si>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</si>
  <si>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</si>
  <si>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</si>
  <si>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</si>
  <si>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</si>
  <si>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</si>
  <si>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</si>
  <si>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</si>
  <si>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</si>
  <si>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</si>
  <si>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</si>
  <si>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</si>
  <si>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</si>
  <si>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</si>
  <si>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</si>
  <si>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</si>
  <si>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</si>
  <si>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</si>
  <si>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</si>
  <si>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</si>
  <si>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</si>
  <si>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</si>
  <si>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</si>
  <si>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</si>
  <si>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</si>
  <si>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</si>
  <si>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</si>
  <si>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</si>
  <si>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</si>
  <si>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</si>
  <si>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</si>
  <si>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</si>
  <si>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</si>
  <si>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</si>
  <si>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</si>
  <si>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</si>
  <si>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</si>
  <si>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</si>
  <si>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</si>
  <si>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</si>
  <si>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</si>
  <si>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</si>
  <si>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</si>
  <si>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</si>
  <si>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</si>
  <si>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</si>
  <si>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</si>
  <si>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</si>
  <si>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</si>
  <si>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</si>
  <si>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</si>
  <si>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</si>
  <si>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</si>
  <si>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</si>
  <si>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</si>
  <si>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</si>
  <si>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</si>
  <si>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</si>
  <si>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</si>
  <si>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</si>
  <si>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</si>
  <si>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</si>
  <si>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</si>
  <si>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</si>
  <si>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</si>
  <si>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</si>
  <si>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</si>
  <si>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</si>
  <si>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</si>
  <si>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</si>
  <si>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</si>
  <si>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</si>
  <si>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</si>
  <si>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</si>
  <si>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</si>
  <si>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</si>
  <si>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</si>
  <si>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</si>
  <si>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</si>
  <si>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</si>
  <si>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</si>
  <si>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</si>
  <si>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</si>
  <si>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</si>
  <si>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</si>
  <si>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</si>
  <si>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</si>
  <si>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</si>
  <si>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</si>
  <si>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</si>
  <si>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</si>
  <si>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</si>
  <si>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</si>
  <si>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</si>
  <si>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</si>
  <si>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</si>
  <si>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</si>
  <si>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</si>
  <si>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</si>
  <si>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</si>
  <si>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</si>
  <si>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</si>
  <si>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</si>
  <si>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</si>
  <si>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</si>
  <si>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</si>
  <si>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</si>
  <si>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</si>
  <si>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</si>
  <si>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</si>
  <si>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</si>
  <si>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</si>
  <si>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</si>
  <si>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</si>
  <si>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</si>
  <si>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</si>
  <si>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</si>
  <si>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</si>
  <si>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</si>
  <si>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</si>
  <si>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</si>
  <si>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</si>
  <si>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</si>
  <si>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</si>
  <si>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</si>
  <si>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</si>
  <si>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</si>
  <si>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</si>
  <si>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</si>
  <si>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</si>
  <si>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</si>
  <si>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</si>
  <si>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</si>
  <si>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</si>
  <si>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</si>
  <si>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</si>
  <si>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</si>
  <si>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guion teatral</t>
  </si>
  <si>
    <t>Cristian Pineda</t>
  </si>
  <si>
    <t>LE_06_08_CO_REC350</t>
  </si>
  <si>
    <t>Fotografía</t>
  </si>
  <si>
    <t>Máscara teatral</t>
  </si>
  <si>
    <t>Teatro</t>
  </si>
  <si>
    <t>indígenas</t>
  </si>
  <si>
    <t>comunidad</t>
  </si>
  <si>
    <t>escribir</t>
  </si>
  <si>
    <t>ropa</t>
  </si>
  <si>
    <t>profesiones</t>
  </si>
  <si>
    <t>Noticias</t>
  </si>
  <si>
    <t xml:space="preserve">Colombia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</si>
</sst>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247369855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LE_06_08_CO_REC350_IMG01n.png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LE_06_08_CO_REC350_IMG01a.png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248124460</v>
      </c>
      <c r="C11" s="20" t="str">
        <f t="shared" si="0"/>
        <v>Recurso M101</v>
      </c>
      <c r="D11" s="63" t="s">
        <v>190</v>
      </c>
      <c r="E11" s="63" t="s">
        <v>155</v>
      </c>
      <c r="F11" s="13" t="str">
        <f t="shared" ref="F11:F74" ca="1" si="4">IF(OR(B11&lt;&gt;"",J11&lt;&gt;""),CONCATENATE($C$7,"_",$A11,IF($G$4="Cuaderno de Estudio","_small",CONCATENATE(IF(I11="","","n"),IF(LEFT($G$5,1)="F",".jpg",".png")))),"")</f>
        <v>LE_06_08_CO_REC350_IMG02n.png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LE_06_08_CO_REC350_IMG02a.png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7" x14ac:dyDescent="0.25">
      <c r="A12" s="12" t="str">
        <f t="shared" si="3"/>
        <v>IMG03</v>
      </c>
      <c r="B12" s="62">
        <v>250456963</v>
      </c>
      <c r="C12" s="20" t="str">
        <f t="shared" si="0"/>
        <v>Recurso M101</v>
      </c>
      <c r="D12" s="63" t="s">
        <v>190</v>
      </c>
      <c r="E12" s="63" t="s">
        <v>155</v>
      </c>
      <c r="F12" s="13" t="str">
        <f t="shared" ca="1" si="4"/>
        <v>LE_06_08_CO_REC350_IMG03n.png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LE_06_08_CO_REC350_IMG03a.png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7" x14ac:dyDescent="0.25">
      <c r="A13" s="12" t="str">
        <f t="shared" si="3"/>
        <v>IMG04</v>
      </c>
      <c r="B13" s="62">
        <v>50895139</v>
      </c>
      <c r="C13" s="20" t="str">
        <f t="shared" si="0"/>
        <v>Recurso M101</v>
      </c>
      <c r="D13" s="63" t="s">
        <v>190</v>
      </c>
      <c r="E13" s="63" t="s">
        <v>155</v>
      </c>
      <c r="F13" s="13" t="str">
        <f t="shared" ca="1" si="4"/>
        <v>LE_06_08_CO_REC350_IMG04n.png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LE_06_08_CO_REC350_IMG04a.png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c r="O13" s="2" t="str">
        <f>'Definición técnica de imagenes'!A19</f>
        <v>F4</v>
      </c>
    </row>
    <row r="14" spans="1:16" s="11" customFormat="1" ht="13.5" customHeight="1" x14ac:dyDescent="0.25">
      <c r="A14" s="12" t="str">
        <f t="shared" si="3"/>
        <v>IMG05</v>
      </c>
      <c r="B14" s="62">
        <v>203234083</v>
      </c>
      <c r="C14" s="20" t="str">
        <f t="shared" si="0"/>
        <v>Recurso M101</v>
      </c>
      <c r="D14" s="63" t="s">
        <v>190</v>
      </c>
      <c r="E14" s="63" t="s">
        <v>155</v>
      </c>
      <c r="F14" s="13" t="str">
        <f t="shared" ca="1" si="4"/>
        <v>LE_06_08_CO_REC350_IMG05n.png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LE_06_08_CO_REC350_IMG05a.png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27" x14ac:dyDescent="0.25">
      <c r="A15" s="12" t="str">
        <f t="shared" si="3"/>
        <v>IMG06</v>
      </c>
      <c r="B15" s="62">
        <v>170510939</v>
      </c>
      <c r="C15" s="20" t="str">
        <f t="shared" si="0"/>
        <v>Recurso M101</v>
      </c>
      <c r="D15" s="63" t="s">
        <v>190</v>
      </c>
      <c r="E15" s="63" t="s">
        <v>155</v>
      </c>
      <c r="F15" s="13" t="str">
        <f t="shared" ca="1" si="4"/>
        <v>LE_06_08_CO_REC350_IMG06n.png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LE_06_08_CO_REC350_IMG06a.png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27" x14ac:dyDescent="0.3">
      <c r="A16" s="12" t="str">
        <f t="shared" si="3"/>
        <v>IMG07</v>
      </c>
      <c r="B16" s="62">
        <v>167443886</v>
      </c>
      <c r="C16" s="20" t="str">
        <f t="shared" si="0"/>
        <v>Recurso M101</v>
      </c>
      <c r="D16" s="63" t="s">
        <v>190</v>
      </c>
      <c r="E16" s="63" t="s">
        <v>155</v>
      </c>
      <c r="F16" s="13" t="str">
        <f t="shared" ca="1" si="4"/>
        <v>LE_06_08_CO_REC350_IMG07n.png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LE_06_08_CO_REC350_IMG07a.png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27" x14ac:dyDescent="0.25">
      <c r="A17" s="12" t="str">
        <f t="shared" si="3"/>
        <v>IMG08</v>
      </c>
      <c r="B17" s="62">
        <v>307344926</v>
      </c>
      <c r="C17" s="20" t="str">
        <f t="shared" si="0"/>
        <v>Recurso M101</v>
      </c>
      <c r="D17" s="63" t="s">
        <v>190</v>
      </c>
      <c r="E17" s="63" t="s">
        <v>155</v>
      </c>
      <c r="F17" s="13" t="str">
        <f t="shared" ca="1" si="4"/>
        <v>LE_06_08_CO_REC350_IMG08n.png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LE_06_08_CO_REC350_IMG08a.png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ht="27" x14ac:dyDescent="0.25">
      <c r="A18" s="12" t="str">
        <f t="shared" si="3"/>
        <v>IMG09</v>
      </c>
      <c r="B18" s="62">
        <v>113816176</v>
      </c>
      <c r="C18" s="20" t="str">
        <f t="shared" si="0"/>
        <v>Recurso M101</v>
      </c>
      <c r="D18" s="63" t="s">
        <v>190</v>
      </c>
      <c r="E18" s="63" t="s">
        <v>155</v>
      </c>
      <c r="F18" s="13" t="str">
        <f t="shared" ca="1" si="4"/>
        <v>LE_06_08_CO_REC350_IMG09n.png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LE_06_08_CO_REC350_IMG09a.png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197</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105597614</v>
      </c>
      <c r="C19" s="20" t="str">
        <f t="shared" si="0"/>
        <v>Recurso M101</v>
      </c>
      <c r="D19" s="63" t="s">
        <v>190</v>
      </c>
      <c r="E19" s="63" t="s">
        <v>155</v>
      </c>
      <c r="F19" s="13" t="str">
        <f t="shared" ca="1" si="4"/>
        <v>LE_06_08_CO_REC350_IMG10n.png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LE_06_08_CO_REC350_IMG10a.png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2016-03-31T04:22:34Z</dcterms:modified>
</cp:coreProperties>
</file>