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55"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<sst xmlns="http://schemas.openxmlformats.org/spreadsheetml/2006/main" count="379" uniqueCount="196">
  <si>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</si>
  <si>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</si>
  <si>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</si>
  <si>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</si>
  <si>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</si>
  <si>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</si>
  <si>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</si>
  <si>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</si>
  <si>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</si>
  <si>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</si>
  <si>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</si>
  <si>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</si>
  <si>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</si>
  <si>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</si>
  <si>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</si>
  <si>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</si>
  <si>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</si>
  <si>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</si>
  <si>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</si>
  <si>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</si>
  <si>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</si>
  <si>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</si>
  <si>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</si>
  <si>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</si>
  <si>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</si>
  <si>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</si>
  <si>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</si>
  <si>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</si>
  <si>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</si>
  <si>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</si>
  <si>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</si>
  <si>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</si>
  <si>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</si>
  <si>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</si>
  <si>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</si>
  <si>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</si>
  <si>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</si>
  <si>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</si>
  <si>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</si>
  <si>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</si>
  <si>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</si>
  <si>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</si>
  <si>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</si>
  <si>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</si>
  <si>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</si>
  <si>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</si>
  <si>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</si>
  <si>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</si>
  <si>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</si>
  <si>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</si>
  <si>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</si>
  <si>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</si>
  <si>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</si>
  <si>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</si>
  <si>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</si>
  <si>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</si>
  <si>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</si>
  <si>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</si>
  <si>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</si>
  <si>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</si>
  <si>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</si>
  <si>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</si>
  <si>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</si>
  <si>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</si>
  <si>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</si>
  <si>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</si>
  <si>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</si>
  <si>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</si>
  <si>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</si>
  <si>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</si>
  <si>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</si>
  <si>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</si>
  <si>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</si>
  <si>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</si>
  <si>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</si>
  <si>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</si>
  <si>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</si>
  <si>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</si>
  <si>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</si>
  <si>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</si>
  <si>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</si>
  <si>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</si>
  <si>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</si>
  <si>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</si>
  <si>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</si>
  <si>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</si>
  <si>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</si>
  <si>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</si>
  <si>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</si>
  <si>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</si>
  <si>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</si>
  <si>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</si>
  <si>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</si>
  <si>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</si>
  <si>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</si>
  <si>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</si>
  <si>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</si>
  <si>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</si>
  <si>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</si>
  <si>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</si>
  <si>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</si>
  <si>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</si>
  <si>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</si>
  <si>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</si>
  <si>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</si>
  <si>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</si>
  <si>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</si>
  <si>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</si>
  <si>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</si>
  <si>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</si>
  <si>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</si>
  <si>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</si>
  <si>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</si>
  <si>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</si>
  <si>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</si>
  <si>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</si>
  <si>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</si>
  <si>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</si>
  <si>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</si>
  <si>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</si>
  <si>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</si>
  <si>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</si>
  <si>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</si>
  <si>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</si>
  <si>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</si>
  <si>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</si>
  <si>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</si>
  <si>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</si>
  <si>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</si>
  <si>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</si>
  <si>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</si>
  <si>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</si>
  <si>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</si>
  <si>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</si>
  <si>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</si>
  <si>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</si>
  <si>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</si>
  <si>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</si>
  <si>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</si>
  <si>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</si>
  <si>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</si>
  <si>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</si>
  <si>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</si>
  <si>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</si>
  <si>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</si>
  <si>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</si>
  <si>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</si>
  <si>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</si>
  <si>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</si>
  <si>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</si>
  <si>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</si>
  <si>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</si>
  <si>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</si>
  <si>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</si>
  <si>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</si>
  <si>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</si>
  <si>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</si>
  <si>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</si>
  <si>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</si>
  <si>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</si>
  <si>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</si>
  <si>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</si>
  <si>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</si>
  <si>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</si>
  <si>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</si>
  <si>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</si>
  <si>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</si>
  <si>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</si>
  <si>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</si>
  <si>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</si>
  <si>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</si>
  <si>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</si>
  <si>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</si>
  <si>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</si>
  <si>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</si>
  <si>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</si>
  <si>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</si>
  <si>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</si>
  <si>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</si>
  <si>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</si>
  <si>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</si>
  <si>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</si>
  <si>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</si>
  <si>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</si>
  <si>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</si>
  <si>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</si>
  <si>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</si>
  <si>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</si>
  <si>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 Acosta</t>
  </si>
  <si>
    <t>Fotografía</t>
  </si>
  <si>
    <t>LE_08_01_REC300</t>
  </si>
  <si>
    <t>Se utilizarán para realizar una ilustración de un anuncio publicitario. Forma parte del segundo anuncio publicitario.</t>
  </si>
  <si>
    <t>Se utilizarán para realizar una ilustración de un anuncio publicitario. Ver el modelo en github. Presentación en PP.  Imagen 2. Primer anuncio publicitario.</t>
  </si>
  <si>
    <t>Se utilizarán para realizar una ilustración de un anuncio publicitario. Ver el modelo en github. Presentación en PP. Imagen 1. Primer anuncio publicitario.</t>
  </si>
  <si>
    <t>Se utilizarán para realizar una ilustración de un anuncio publicitario. Ver el modelo en github. Presentación en PP. Imagen 3. Primer anuncio publicitario.</t>
  </si>
  <si>
    <t>Se utilizarán para realizar una ilustración de un anuncio publicitario.Ver el modelo en github. Ver presentación en PP. Imagen 4. Segundo anuncio publicitario.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</si>
</sst>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hutterstock.com/pic-61881961/stock-vector-large-crowd-of-party-people-vector-background.html?src=FlxK_sbVysMl3yI7lolhHQ-1-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8" zoomScaleNormal="68" zoomScalePageLayoutView="140" workbookViewId="0">
      <pane ySplit="9" topLeftCell="A11"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8</v>
      </c>
      <c r="D3" s="89"/>
      <c r="F3" s="81">
        <v>42221</v>
      </c>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7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81" x14ac:dyDescent="0.25">
      <c r="A10" s="12" t="str">
        <f>IF(OR(B10&lt;&gt;"",J10&lt;&gt;""),"IMG01","")</f>
        <v>IMG01</v>
      </c>
      <c r="B10" s="62">
        <v>226389307</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LE_08_01_REC300_IMG01.jpg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81" x14ac:dyDescent="0.25">
      <c r="A11" s="12" t="str">
        <f t="shared" ref="A11:A18" si="3">IF(OR(B11&lt;&gt;"",J11&lt;&gt;""),CONCATENATE(LEFT(A10,3),IF(MID(A10,4,2)+1&lt;10,CONCATENATE("0",MID(A10,4,2)+1))),"")</f>
        <v>IMG02</v>
      </c>
      <c r="B11" s="62">
        <v>226389307</v>
      </c>
      <c r="C11" s="20" t="str">
        <f t="shared" si="0"/>
        <v>Recurso F6</v>
      </c>
      <c r="D11" s="63" t="s">
        <v>189</v>
      </c>
      <c r="E11" s="63" t="s">
        <v>155</v>
      </c>
      <c r="F11" s="13" t="str">
        <f t="shared" ref="F11:F74" ca="1" si="4">IF(OR(B11&lt;&gt;"",J11&lt;&gt;""),CONCATENATE($C$7,"_",$A11,IF($G$4="Cuaderno de Estudio","_small",CONCATENATE(IF(I11="","","n"),IF(LEFT($G$5,1)="F",".jpg",".png")))),"")</f>
        <v>LE_08_01_REC300_IMG02n.jpg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LE_08_01_REC300_IMG02a.jpg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4" t="s">
        <v>192</v>
      </c>
      <c r="O11" s="2" t="str">
        <f>'Definición técnica de imagenes'!A13</f>
        <v>M101</v>
      </c>
    </row>
    <row r="12" spans="1:16" s="11" customFormat="1" ht="81" x14ac:dyDescent="0.25">
      <c r="A12" s="12" t="str">
        <f t="shared" si="3"/>
        <v>IMG03</v>
      </c>
      <c r="B12" s="62">
        <v>226389307</v>
      </c>
      <c r="C12" s="20" t="str">
        <f t="shared" si="0"/>
        <v>Recurso F6</v>
      </c>
      <c r="D12" s="63" t="s">
        <v>189</v>
      </c>
      <c r="E12" s="63" t="s">
        <v>155</v>
      </c>
      <c r="F12" s="13" t="str">
        <f t="shared" ca="1" si="4"/>
        <v>LE_08_01_REC300_IMG03n.jpg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LE_08_01_REC300_IMG03a.jpg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194</v>
      </c>
      <c r="O12" s="2" t="str">
        <f>'Definición técnica de imagenes'!A18</f>
        <v>Diaporama F1</v>
      </c>
    </row>
    <row r="13" spans="1:16" s="11" customFormat="1" ht="81" x14ac:dyDescent="0.25">
      <c r="A13" s="12" t="str">
        <f t="shared" si="3"/>
        <v>IMG04</v>
      </c>
      <c r="B13" s="62">
        <v>156043439</v>
      </c>
      <c r="C13" s="20" t="str">
        <f t="shared" si="0"/>
        <v>Recurso F6</v>
      </c>
      <c r="D13" s="63" t="s">
        <v>189</v>
      </c>
      <c r="E13" s="63" t="s">
        <v>150</v>
      </c>
      <c r="F13" s="13" t="str">
        <f t="shared" ca="1" si="4"/>
        <v>LE_08_01_REC300_IMG04.jpg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195</v>
      </c>
      <c r="O13" s="2" t="str">
        <f>'Definición técnica de imagenes'!A19</f>
        <v>F4</v>
      </c>
    </row>
    <row r="14" spans="1:16" s="11" customFormat="1" ht="54" x14ac:dyDescent="0.25">
      <c r="A14" s="12" t="str">
        <f t="shared" si="3"/>
        <v>IMG05</v>
      </c>
      <c r="B14" s="78">
        <v>61881961</v>
      </c>
      <c r="C14" s="20" t="str">
        <f t="shared" si="0"/>
        <v>Recurso F6</v>
      </c>
      <c r="D14" s="63" t="s">
        <v>189</v>
      </c>
      <c r="E14" s="63" t="s">
        <v>155</v>
      </c>
      <c r="F14" s="13" t="str">
        <f t="shared" ca="1" si="4"/>
        <v>LE_08_01_REC300_IMG05n.jpg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LE_08_01_REC300_IMG05a.jpg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191</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4" r:id="rId1" display="http://www.shutterstock.com/pic-61881961/stock-vector-large-crowd-of-party-people-vector-background.html?src=FlxK_sbVysMl3yI7lolhHQ-1-7"/>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2015-08-06T01:44:44Z</dcterms:modified>
</cp:coreProperties>
</file>