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<sst xmlns="http://schemas.openxmlformats.org/spreadsheetml/2006/main" count="387" uniqueCount="205">
  <si>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</si>
  <si>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</si>
  <si>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</si>
  <si>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</si>
  <si>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</si>
  <si>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</si>
  <si>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</si>
  <si>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</si>
  <si>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</si>
  <si>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</si>
  <si>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</si>
  <si>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</si>
  <si>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</si>
  <si>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</si>
  <si>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</si>
  <si>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</si>
  <si>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</si>
  <si>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</si>
  <si>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</si>
  <si>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</si>
  <si>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</si>
  <si>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</si>
  <si>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</si>
  <si>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</si>
  <si>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</si>
  <si>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</si>
  <si>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</si>
  <si>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</si>
  <si>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</si>
  <si>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</si>
  <si>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</si>
  <si>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</si>
  <si>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</si>
  <si>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</si>
  <si>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</si>
  <si>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</si>
  <si>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</si>
  <si>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</si>
  <si>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</si>
  <si>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</si>
  <si>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</si>
  <si>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</si>
  <si>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</si>
  <si>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</si>
  <si>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</si>
  <si>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</si>
  <si>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</si>
  <si>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</si>
  <si>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</si>
  <si>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</si>
  <si>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</si>
  <si>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</si>
  <si>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</si>
  <si>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</si>
  <si>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</si>
  <si>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</si>
  <si>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</si>
  <si>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</si>
  <si>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</si>
  <si>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</si>
  <si>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</si>
  <si>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</si>
  <si>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</si>
  <si>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</si>
  <si>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</si>
  <si>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</si>
  <si>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</si>
  <si>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</si>
  <si>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</si>
  <si>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</si>
  <si>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</si>
  <si>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</si>
  <si>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</si>
  <si>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</si>
  <si>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</si>
  <si>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</si>
  <si>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</si>
  <si>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</si>
  <si>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</si>
  <si>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</si>
  <si>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</si>
  <si>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</si>
  <si>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</si>
  <si>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</si>
  <si>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</si>
  <si>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</si>
  <si>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</si>
  <si>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</si>
  <si>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</si>
  <si>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</si>
  <si>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</si>
  <si>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</si>
  <si>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</si>
  <si>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</si>
  <si>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</si>
  <si>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</si>
  <si>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</si>
  <si>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</si>
  <si>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</si>
  <si>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</si>
  <si>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</si>
  <si>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</si>
  <si>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</si>
  <si>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</si>
  <si>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</si>
  <si>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</si>
  <si>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</si>
  <si>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</si>
  <si>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</si>
  <si>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</si>
  <si>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</si>
  <si>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</si>
  <si>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</si>
  <si>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</si>
  <si>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</si>
  <si>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</si>
  <si>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</si>
  <si>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</si>
  <si>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</si>
  <si>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</si>
  <si>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</si>
  <si>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</si>
  <si>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</si>
  <si>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</si>
  <si>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</si>
  <si>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</si>
  <si>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</si>
  <si>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</si>
  <si>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</si>
  <si>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</si>
  <si>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</si>
  <si>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</si>
  <si>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</si>
  <si>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</si>
  <si>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</si>
  <si>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</si>
  <si>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</si>
  <si>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</si>
  <si>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</si>
  <si>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</si>
  <si>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</si>
  <si>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</si>
  <si>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</si>
  <si>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</si>
  <si>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</si>
  <si>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</si>
  <si>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</si>
  <si>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</si>
  <si>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</si>
  <si>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</si>
  <si>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</si>
  <si>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</si>
  <si>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</si>
  <si>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</si>
  <si>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</si>
  <si>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</si>
  <si>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</si>
  <si>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</si>
  <si>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</si>
  <si>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</si>
  <si>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</si>
  <si>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</si>
  <si>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</si>
  <si>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</si>
  <si>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</si>
  <si>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</si>
  <si>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</si>
  <si>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</si>
  <si>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</si>
  <si>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</si>
  <si>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</si>
  <si>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</si>
  <si>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</si>
  <si>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</si>
  <si>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</si>
  <si>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</si>
  <si>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</si>
  <si>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</si>
  <si>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</si>
  <si>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</si>
  <si>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</si>
  <si>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</si>
  <si>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</si>
  <si>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</si>
  <si>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</si>
  <si>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</si>
  <si>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</si>
  <si>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reseña</t>
  </si>
  <si>
    <t>Cristian Pineda</t>
  </si>
  <si>
    <t>Ilustración</t>
  </si>
  <si>
    <t>imagen de una ballena blanca</t>
  </si>
  <si>
    <t>La idea es modificar la imagen para que parezca la carátula del libro Moby Dick. Habría que poner dicho título y poner el nombre del autor "Herman Melville".</t>
  </si>
  <si>
    <t>Imagen de mapa y elementos de la isla del tesoro</t>
  </si>
  <si>
    <t>Como la imagen anterior, se busca hacer el montaje de una carátula (si se pudiera conseguir una imagen de un libro conocido, la podríamos usar). El título del libro es "La isla del tesoro" y el autor es Robert Louis Stevenson</t>
  </si>
  <si>
    <t>http://static7.planetadelibros.com/usuaris/libros/fotos/117/tam_1/nadie-como-tu_9788408123309.jpg</t>
  </si>
  <si>
    <t>Fotografía</t>
  </si>
  <si>
    <t>Carátula del libro "Nadie como Tú"</t>
  </si>
  <si>
    <t>Si no se puede usar esta imagen. La idea es hacer otro montaje de carátula. Se puede usar 35899234 y hacer el montaje de "Hamlet", de William Shakespeare.</t>
  </si>
  <si>
    <t>http://static1.planetadelibros.com/usuaris/libros/fotos/191/tam_1/portada_pactos-y-senales_j-j-benitez_201505211334.jpg</t>
  </si>
  <si>
    <t>Carátula del libro "pactos y señales"</t>
  </si>
  <si>
    <t>Al igual que la imagen anterior, si no se puede usar, entonces, realizar un montaje. Se puede usar 79187065 y el título del libro sería "La máquina del tiempo" del autor "H. G. Wells"</t>
  </si>
  <si>
    <t>http://static8.planetadelibros.com/usuaris/libros/fotos/48/tam_1/47869_1_9121_1_Piensaesgratis.jpg</t>
  </si>
  <si>
    <t>LE_06_03_REC300</t>
  </si>
  <si>
    <t>Carátula del libro "piensa, es gratis"</t>
  </si>
  <si>
    <t>Si no se puede usar la imagen, entonces poner 254254366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</si>
</sst>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2" activePane="bottomLeft" state="frozen"/>
      <selection pane="bottomLeft" activeCell="K15" sqref="K15"/>
    </sheetView>
  </sheetViews>
  <sheetFormatPr baseColWidth="10" defaultColWidth="10.875" defaultRowHeight="13.5" x14ac:dyDescent="0.25"/>
  <cols>
    <col min="1" max="1" width="7" style="2" customWidth="1"/>
    <col min="2" max="2" width="23.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42345</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78">
        <v>76395814</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LE_06_03_REC300_IMG01n.png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LE_06_03_REC300_IMG01a.png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191</v>
      </c>
      <c r="O10" s="2" t="str">
        <f>'Definición técnica de imagenes'!A12</f>
        <v>M12D</v>
      </c>
    </row>
    <row r="11" spans="1:16" s="11" customFormat="1" ht="94.5" x14ac:dyDescent="0.25">
      <c r="A11" s="12" t="str">
        <f t="shared" ref="A11:A18" si="3">IF(OR(B11&lt;&gt;"",J11&lt;&gt;""),CONCATENATE(LEFT(A10,3),IF(MID(A10,4,2)+1&lt;10,CONCATENATE("0",MID(A10,4,2)+1))),"")</f>
        <v>IMG02</v>
      </c>
      <c r="B11" s="78">
        <v>81401818</v>
      </c>
      <c r="C11" s="20" t="str">
        <f t="shared" si="0"/>
        <v>Recurso M101</v>
      </c>
      <c r="D11" s="63" t="s">
        <v>189</v>
      </c>
      <c r="E11" s="63" t="s">
        <v>155</v>
      </c>
      <c r="F11" s="13" t="str">
        <f t="shared" ref="F11:F74" ca="1" si="4">IF(OR(B11&lt;&gt;"",J11&lt;&gt;""),CONCATENATE($C$7,"_",$A11,IF($G$4="Cuaderno de Estudio","_small",CONCATENATE(IF(I11="","","n"),IF(LEFT($G$5,1)="F",".jpg",".png")))),"")</f>
        <v>LE_06_03_REC300_IMG02n.png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LE_06_03_REC300_IMG02a.png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t="s">
        <v>193</v>
      </c>
      <c r="O11" s="2" t="str">
        <f>'Definición técnica de imagenes'!A13</f>
        <v>M101</v>
      </c>
    </row>
    <row r="12" spans="1:16" s="11" customFormat="1" ht="67.5" x14ac:dyDescent="0.25">
      <c r="A12" s="12" t="str">
        <f t="shared" si="3"/>
        <v>IMG03</v>
      </c>
      <c r="B12" s="62" t="s">
        <v>194</v>
      </c>
      <c r="C12" s="20" t="str">
        <f t="shared" si="0"/>
        <v>Recurso M101</v>
      </c>
      <c r="D12" s="63" t="s">
        <v>195</v>
      </c>
      <c r="E12" s="63" t="s">
        <v>155</v>
      </c>
      <c r="F12" s="13" t="str">
        <f t="shared" ca="1" si="4"/>
        <v>LE_06_03_REC300_IMG03n.png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LE_06_03_REC300_IMG03a.png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t="s">
        <v>197</v>
      </c>
      <c r="O12" s="2" t="str">
        <f>'Definición técnica de imagenes'!A18</f>
        <v>Diaporama F1</v>
      </c>
    </row>
    <row r="13" spans="1:16" s="11" customFormat="1" ht="81" x14ac:dyDescent="0.25">
      <c r="A13" s="12" t="str">
        <f t="shared" si="3"/>
        <v>IMG04</v>
      </c>
      <c r="B13" s="62" t="s">
        <v>198</v>
      </c>
      <c r="C13" s="20" t="str">
        <f t="shared" si="0"/>
        <v>Recurso M101</v>
      </c>
      <c r="D13" s="63" t="s">
        <v>195</v>
      </c>
      <c r="E13" s="63" t="s">
        <v>155</v>
      </c>
      <c r="F13" s="13" t="str">
        <f t="shared" ca="1" si="4"/>
        <v>LE_06_03_REC300_IMG04n.png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LE_06_03_REC300_IMG04a.png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4" t="s">
        <v>200</v>
      </c>
      <c r="O13" s="2" t="str">
        <f>'Definición técnica de imagenes'!A19</f>
        <v>F4</v>
      </c>
    </row>
    <row r="14" spans="1:16" s="11" customFormat="1" ht="54" x14ac:dyDescent="0.25">
      <c r="A14" s="12" t="str">
        <f t="shared" si="3"/>
        <v>IMG05</v>
      </c>
      <c r="B14" s="62" t="s">
        <v>201</v>
      </c>
      <c r="C14" s="20" t="str">
        <f t="shared" si="0"/>
        <v>Recurso M101</v>
      </c>
      <c r="D14" s="63" t="s">
        <v>195</v>
      </c>
      <c r="E14" s="63" t="s">
        <v>155</v>
      </c>
      <c r="F14" s="13" t="str">
        <f t="shared" ca="1" si="4"/>
        <v>LE_06_03_REC300_IMG05n.png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LE_06_03_REC300_IMG05a.png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203</v>
      </c>
      <c r="K14" s="64" t="s">
        <v>204</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2015-12-07T22:33:38Z</dcterms:modified>
</cp:coreProperties>
</file>