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127"/>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2500" windowHeight="119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<sst xmlns="http://schemas.openxmlformats.org/spreadsheetml/2006/main" count="383" uniqueCount="198">
  <si>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</si>
  <si>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</si>
  <si>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</si>
  <si>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</si>
  <si>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</si>
  <si>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</si>
  <si>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</si>
  <si>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</si>
  <si>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</si>
  <si>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</si>
  <si>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</si>
  <si>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</si>
  <si>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</si>
  <si>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</si>
  <si>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</si>
  <si>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</si>
  <si>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</si>
  <si>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</si>
  <si>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</si>
  <si>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</si>
  <si>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</si>
  <si>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</si>
  <si>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</si>
  <si>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</si>
  <si>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</si>
  <si>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</si>
  <si>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</si>
  <si>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</si>
  <si>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</si>
  <si>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</si>
  <si>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</si>
  <si>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</si>
  <si>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</si>
  <si>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</si>
  <si>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</si>
  <si>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</si>
  <si>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</si>
  <si>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</si>
  <si>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</si>
  <si>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</si>
  <si>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</si>
  <si>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</si>
  <si>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</si>
  <si>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</si>
  <si>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</si>
  <si>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</si>
  <si>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</si>
  <si>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</si>
  <si>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</si>
  <si>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</si>
  <si>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</si>
  <si>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</si>
  <si>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</si>
  <si>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</si>
  <si>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</si>
  <si>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</si>
  <si>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</si>
  <si>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</si>
  <si>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</si>
  <si>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</si>
  <si>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</si>
  <si>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</si>
  <si>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</si>
  <si>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</si>
  <si>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</si>
  <si>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</si>
  <si>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</si>
  <si>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</si>
  <si>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</si>
  <si>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</si>
  <si>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</si>
  <si>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</si>
  <si>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</si>
  <si>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</si>
  <si>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</si>
  <si>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</si>
  <si>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</si>
  <si>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</si>
  <si>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</si>
  <si>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</si>
  <si>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</si>
  <si>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</si>
  <si>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</si>
  <si>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</si>
  <si>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</si>
  <si>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</si>
  <si>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</si>
  <si>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</si>
  <si>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</si>
  <si>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</si>
  <si>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</si>
  <si>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</si>
  <si>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</si>
  <si>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</si>
  <si>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</si>
  <si>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</si>
  <si>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</si>
  <si>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</si>
  <si>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</si>
  <si>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</si>
  <si>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</si>
  <si>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</si>
  <si>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</si>
  <si>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</si>
  <si>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</si>
  <si>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</si>
  <si>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</si>
  <si>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</si>
  <si>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</si>
  <si>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</si>
  <si>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</si>
  <si>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</si>
  <si>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</si>
  <si>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</si>
  <si>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</si>
  <si>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</si>
  <si>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</si>
  <si>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</si>
  <si>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</si>
  <si>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</si>
  <si>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</si>
  <si>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</si>
  <si>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</si>
  <si>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</si>
  <si>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</si>
  <si>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</si>
  <si>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</si>
  <si>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</si>
  <si>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</si>
  <si>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</si>
  <si>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</si>
  <si>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</si>
  <si>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</si>
  <si>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</si>
  <si>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</si>
  <si>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</si>
  <si>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</si>
  <si>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</si>
  <si>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</si>
  <si>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</si>
  <si>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</si>
  <si>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</si>
  <si>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</si>
  <si>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</si>
  <si>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</si>
  <si>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</si>
  <si>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</si>
  <si>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</si>
  <si>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</si>
  <si>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</si>
  <si>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</si>
  <si>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</si>
  <si>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</si>
  <si>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</si>
  <si>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</si>
  <si>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</si>
  <si>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</si>
  <si>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</si>
  <si>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</si>
  <si>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</si>
  <si>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</si>
  <si>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</si>
  <si>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</si>
  <si>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</si>
  <si>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</si>
  <si>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</si>
  <si>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</si>
  <si>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</si>
  <si>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</si>
  <si>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</si>
  <si>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</si>
  <si>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</si>
  <si>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</si>
  <si>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</si>
  <si>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</si>
  <si>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</si>
  <si>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</si>
  <si>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</si>
  <si>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</si>
  <si>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</si>
  <si>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</si>
  <si>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</si>
  <si>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</si>
  <si>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</si>
  <si>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</si>
  <si>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</si>
  <si>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</si>
  <si>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Luis Felipe Pertuz</t>
  </si>
  <si>
    <t>LE_10_06_REC30</t>
  </si>
  <si>
    <t>Lit. dictadura y democracia</t>
  </si>
  <si>
    <t>Fotografía</t>
  </si>
  <si>
    <t>Plato</t>
  </si>
  <si>
    <t>Cámara</t>
  </si>
  <si>
    <t>Pregunta discursos</t>
  </si>
  <si>
    <t>Micrófonos</t>
  </si>
  <si>
    <t>Presentadora</t>
  </si>
  <si>
    <t>Un solo micrófono</t>
  </si>
  <si>
    <t>Productora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</si>
</sst>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D15" sqref="D15:E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9" t="s">
        <v>187</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c r="A10" s="12" t="str">
        <f>IF(OR(B10&lt;&gt;"",J10&lt;&gt;""),"IMG01","")</f>
        <v>IMG01</v>
      </c>
      <c r="B10" s="62">
        <v>392750083</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LE_10_06_REC30_IMG01n.png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LE_10_06_REC30_IMG01a.png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86885593</v>
      </c>
      <c r="C11" s="20" t="str">
        <f t="shared" si="0"/>
        <v>Recurso M5A</v>
      </c>
      <c r="D11" s="63" t="s">
        <v>190</v>
      </c>
      <c r="E11" s="63" t="s">
        <v>155</v>
      </c>
      <c r="F11" s="13" t="str">
        <f t="shared" ref="F11:F74" ca="1" si="4">IF(OR(B11&lt;&gt;"",J11&lt;&gt;""),CONCATENATE($C$7,"_",$A11,IF($G$4="Cuaderno de Estudio","_small",CONCATENATE(IF(I11="","","n"),IF(LEFT($G$5,1)="F",".jpg",".png")))),"")</f>
        <v>LE_10_06_REC30_IMG02n.png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LE_10_06_REC30_IMG02a.png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t="s">
        <v>193</v>
      </c>
      <c r="O11" s="2" t="str">
        <f>'Definición técnica de imagenes'!A13</f>
        <v>M101</v>
      </c>
    </row>
    <row r="12" spans="1:16" s="11" customFormat="1">
      <c r="A12" s="12" t="str">
        <f t="shared" si="3"/>
        <v>IMG03</v>
      </c>
      <c r="B12" s="62">
        <v>426481501</v>
      </c>
      <c r="C12" s="20" t="str">
        <f t="shared" si="0"/>
        <v>Recurso M5A</v>
      </c>
      <c r="D12" s="63" t="s">
        <v>190</v>
      </c>
      <c r="E12" s="63" t="s">
        <v>155</v>
      </c>
      <c r="F12" s="13" t="str">
        <f t="shared" ca="1" si="4"/>
        <v>LE_10_06_REC30_IMG03n.png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LE_10_06_REC30_IMG03a.png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194</v>
      </c>
      <c r="K12" s="64"/>
      <c r="O12" s="2" t="str">
        <f>'Definición técnica de imagenes'!A18</f>
        <v>Diaporama F1</v>
      </c>
    </row>
    <row r="13" spans="1:16" s="11" customFormat="1">
      <c r="A13" s="12" t="str">
        <f t="shared" si="3"/>
        <v>IMG04</v>
      </c>
      <c r="B13" s="62">
        <v>3148692</v>
      </c>
      <c r="C13" s="20" t="str">
        <f t="shared" si="0"/>
        <v>Recurso M5A</v>
      </c>
      <c r="D13" s="63" t="s">
        <v>190</v>
      </c>
      <c r="E13" s="63" t="s">
        <v>155</v>
      </c>
      <c r="F13" s="13" t="str">
        <f t="shared" ca="1" si="4"/>
        <v>LE_10_06_REC30_IMG04n.png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LE_10_06_REC30_IMG04a.png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195</v>
      </c>
      <c r="K13" s="64"/>
      <c r="O13" s="2" t="str">
        <f>'Definición técnica de imagenes'!A19</f>
        <v>F4</v>
      </c>
    </row>
    <row r="14" spans="1:16" s="11" customFormat="1">
      <c r="A14" s="12" t="str">
        <f t="shared" si="3"/>
        <v>IMG05</v>
      </c>
      <c r="B14" s="62">
        <v>81557593</v>
      </c>
      <c r="C14" s="20" t="str">
        <f t="shared" si="0"/>
        <v>Recurso M5A</v>
      </c>
      <c r="D14" s="63" t="s">
        <v>190</v>
      </c>
      <c r="E14" s="63" t="s">
        <v>155</v>
      </c>
      <c r="F14" s="13" t="str">
        <f t="shared" ca="1" si="4"/>
        <v>LE_10_06_REC30_IMG05n.png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LE_10_06_REC30_IMG05a.png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196</v>
      </c>
      <c r="K14" s="64"/>
      <c r="O14" s="2" t="str">
        <f>'Definición técnica de imagenes'!A22</f>
        <v>F6</v>
      </c>
    </row>
    <row r="15" spans="1:16" s="11" customFormat="1">
      <c r="A15" s="12" t="str">
        <f t="shared" si="3"/>
        <v>IMG06</v>
      </c>
      <c r="B15" s="62">
        <v>392403082</v>
      </c>
      <c r="C15" s="20" t="str">
        <f t="shared" si="0"/>
        <v>Recurso M5A</v>
      </c>
      <c r="D15" s="63" t="s">
        <v>190</v>
      </c>
      <c r="E15" s="63" t="s">
        <v>155</v>
      </c>
      <c r="F15" s="13" t="str">
        <f t="shared" ca="1" si="4"/>
        <v>LE_10_06_REC30_IMG06n.png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LE_10_06_REC30_IMG06a.png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197</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mbp</cp:lastModifiedBy>
  <dcterms:created xsi:type="dcterms:W3CDTF">2014-07-01T23:43:25Z</dcterms:created>
  <dcterms:modified xsi:type="dcterms:W3CDTF">2016-07-14T00:34:31Z</dcterms:modified>
</cp:coreProperties>
</file>