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I46" i="1"/>
  <c r="H46" i="1" s="1"/>
  <c r="I47" i="1"/>
  <c r="H47" i="1" s="1"/>
  <c r="I48" i="1"/>
  <c r="H48" i="1" s="1"/>
  <c r="I49" i="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c r="F49" i="1"/>
  <c r="G49" i="1" s="1"/>
  <c r="H49" i="1"/>
  <c r="F48" i="1"/>
  <c r="G48" i="1"/>
  <c r="F47" i="1"/>
  <c r="G47" i="1" s="1"/>
  <c r="F46" i="1"/>
  <c r="G46" i="1" s="1"/>
  <c r="F45" i="1"/>
  <c r="G45" i="1" s="1"/>
  <c r="H45" i="1"/>
  <c r="F44" i="1"/>
  <c r="G44" i="1" s="1"/>
  <c r="A43" i="1"/>
  <c r="F43" i="1"/>
  <c r="G43" i="1"/>
  <c r="A10" i="1"/>
  <c r="A11" i="1" s="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A12" i="1" l="1"/>
  <c r="F11" i="1"/>
  <c r="G11" i="1" s="1"/>
  <c r="H11" i="1"/>
  <c r="H10" i="1"/>
  <c r="A13" i="1" l="1"/>
  <c r="F12" i="1"/>
  <c r="G12" i="1" s="1"/>
  <c r="H12" i="1"/>
  <c r="H13" i="1" l="1"/>
  <c r="F13" i="1"/>
  <c r="G13" i="1" s="1"/>
</calcChain>
</file>

<file path=xl/sharedStrings.xml><?xml version="1.0" encoding="utf-8"?>
<sst xmlns="http://schemas.openxmlformats.org/spreadsheetml/2006/main" count="380" uniqueCount="199">
  <si>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</si>
  <si>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</si>
  <si>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</si>
  <si>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</si>
  <si>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</si>
  <si>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</si>
  <si>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</si>
  <si>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</si>
  <si>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</si>
  <si>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</si>
  <si>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</si>
  <si>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</si>
  <si>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</si>
  <si>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</si>
  <si>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</si>
  <si>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</si>
  <si>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</si>
  <si>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</si>
  <si>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</si>
  <si>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</si>
  <si>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</si>
  <si>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</si>
  <si>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</si>
  <si>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</si>
  <si>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</si>
  <si>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</si>
  <si>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</si>
  <si>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</si>
  <si>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</si>
  <si>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</si>
  <si>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</si>
  <si>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</si>
  <si>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</si>
  <si>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</si>
  <si>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</si>
  <si>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</si>
  <si>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</si>
  <si>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</si>
  <si>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</si>
  <si>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</si>
  <si>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</si>
  <si>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</si>
  <si>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</si>
  <si>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</si>
  <si>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</si>
  <si>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</si>
  <si>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</si>
  <si>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</si>
  <si>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</si>
  <si>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</si>
  <si>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</si>
  <si>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</si>
  <si>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</si>
  <si>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</si>
  <si>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</si>
  <si>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</si>
  <si>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</si>
  <si>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</si>
  <si>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</si>
  <si>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</si>
  <si>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</si>
  <si>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</si>
  <si>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</si>
  <si>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</si>
  <si>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</si>
  <si>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</si>
  <si>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</si>
  <si>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</si>
  <si>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</si>
  <si>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</si>
  <si>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</si>
  <si>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</si>
  <si>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</si>
  <si>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</si>
  <si>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</si>
  <si>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</si>
  <si>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</si>
  <si>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</si>
  <si>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</si>
  <si>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</si>
  <si>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</si>
  <si>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</si>
  <si>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</si>
  <si>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</si>
  <si>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</si>
  <si>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</si>
  <si>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</si>
  <si>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</si>
  <si>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</si>
  <si>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</si>
  <si>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</si>
  <si>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</si>
  <si>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</si>
  <si>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</si>
  <si>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</si>
  <si>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</si>
  <si>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</si>
  <si>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</si>
  <si>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</si>
  <si>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</si>
  <si>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</si>
  <si>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</si>
  <si>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</si>
  <si>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</si>
  <si>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</si>
  <si>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</si>
  <si>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</si>
  <si>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</si>
  <si>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</si>
  <si>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</si>
  <si>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</si>
  <si>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</si>
  <si>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</si>
  <si>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</si>
  <si>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</si>
  <si>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</si>
  <si>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</si>
  <si>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</si>
  <si>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</si>
  <si>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</si>
  <si>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</si>
  <si>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</si>
  <si>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</si>
  <si>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</si>
  <si>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</si>
  <si>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</si>
  <si>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</si>
  <si>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</si>
  <si>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</si>
  <si>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</si>
  <si>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</si>
  <si>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</si>
  <si>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</si>
  <si>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</si>
  <si>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</si>
  <si>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</si>
  <si>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</si>
  <si>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</si>
  <si>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</si>
  <si>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</si>
  <si>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</si>
  <si>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</si>
  <si>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</si>
  <si>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</si>
  <si>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</si>
  <si>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</si>
  <si>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</si>
  <si>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</si>
  <si>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</si>
  <si>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</si>
  <si>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</si>
  <si>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</si>
  <si>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</si>
  <si>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</si>
  <si>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</si>
  <si>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</si>
  <si>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</si>
  <si>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</si>
  <si>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</si>
  <si>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</si>
  <si>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</si>
  <si>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</si>
  <si>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</si>
  <si>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</si>
  <si>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</si>
  <si>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</si>
  <si>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</si>
  <si>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</si>
  <si>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</si>
  <si>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</si>
  <si>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</si>
  <si>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</si>
  <si>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</si>
  <si>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</si>
  <si>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</si>
  <si>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</si>
  <si>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</si>
  <si>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</si>
  <si>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</si>
  <si>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</si>
  <si>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</si>
  <si>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</si>
  <si>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</si>
  <si>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</si>
  <si>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</si>
  <si>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</si>
  <si>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</si>
  <si>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</si>
  <si>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</si>
  <si>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LE_08_08_REC290</t>
  </si>
  <si>
    <t>SHUTTER: 269592254</t>
  </si>
  <si>
    <t>SHUTTER: 83131444</t>
  </si>
  <si>
    <t>SHUTTER: 325229957</t>
  </si>
  <si>
    <t>SHUTTER: 323555306</t>
  </si>
  <si>
    <t xml:space="preserve">La literatura colombiana de la época contemporánea </t>
  </si>
  <si>
    <t>Two businessmen discussing</t>
  </si>
  <si>
    <t>Vector illustration of a teenager listening music while reading</t>
  </si>
  <si>
    <t>Illustration of a Group of Teenage Students Carrying Study Materials Peeking from Behind a Door</t>
  </si>
  <si>
    <t>Illustration of a Teenage Girl Raising Her Hand to Answer a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</si>
</sst>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2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42437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16" si="0">IF(OR(B10&lt;&gt;"",J10&lt;&gt;""),IF($G$4="Recurso",CONCATENATE($G$4," ",$G$5),$G$4),"")</f>
        <v>Recurso F13</v>
      </c>
      <c r="D10" s="63" t="s">
        <v>188</v>
      </c>
      <c r="E10" s="63" t="s">
        <v>151</v>
      </c>
      <c r="F10" s="13" t="str">
        <f t="shared" ref="F10:F16" ca="1" si="1">IF(OR(B10&lt;&gt;"",J10&lt;&gt;""),CONCATENATE($C$7,"_",$A10,IF($G$4="Cuaderno de Estudio","_small",CONCATENATE(IF(I10="","","n"),IF(LEFT($G$5,1)="F",".jpg",".png")))),"")</f>
        <v>LE_08_08_REC290_IMG01n.jpg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6" ca="1" si="2">IF(AND(I10&lt;&gt;"",I10&lt;&gt;0),IF(OR(B10&lt;&gt;"",J10&lt;&gt;""),CONCATENATE($C$7,"_",$A10,IF($G$4="Cuaderno de Estudio","_zoom",CONCATENATE("a",IF(LEFT($G$5,1)="F",".jpg",".png")))),""),"")</f>
        <v>LE_08_08_REC290_IMG01a.jpg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195</v>
      </c>
      <c r="O10" s="2" t="str">
        <f>'Definición técnica de imagenes'!A12</f>
        <v>M12D</v>
      </c>
    </row>
    <row r="11" spans="1:16" s="11" customFormat="1" ht="27" x14ac:dyDescent="0.25">
      <c r="A11" s="12" t="str">
        <f t="shared" ref="A11:A16" si="3">IF(OR(B11&lt;&gt;"",J11&lt;&gt;""),CONCATENATE(LEFT(A10,3),IF(MID(A10,4,2)+1&lt;10,CONCATENATE("0",MID(A10,4,2)+1))),"")</f>
        <v>IMG02</v>
      </c>
      <c r="B11" s="62" t="s">
        <v>191</v>
      </c>
      <c r="C11" s="20" t="str">
        <f t="shared" si="0"/>
        <v>Recurso F13</v>
      </c>
      <c r="D11" s="63" t="s">
        <v>188</v>
      </c>
      <c r="E11" s="63" t="s">
        <v>151</v>
      </c>
      <c r="F11" s="13" t="str">
        <f t="shared" ca="1" si="1"/>
        <v>LE_08_08_REC290_IMG02n.jpg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LE_08_08_REC290_IMG02a.jpg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196</v>
      </c>
      <c r="O11" s="2" t="str">
        <f>'Definición técnica de imagenes'!A13</f>
        <v>M101</v>
      </c>
    </row>
    <row r="12" spans="1:16" s="11" customFormat="1" ht="40.5" x14ac:dyDescent="0.25">
      <c r="A12" s="12" t="str">
        <f t="shared" si="3"/>
        <v>IMG03</v>
      </c>
      <c r="B12" s="62" t="s">
        <v>192</v>
      </c>
      <c r="C12" s="20" t="str">
        <f t="shared" si="0"/>
        <v>Recurso F13</v>
      </c>
      <c r="D12" s="63" t="s">
        <v>188</v>
      </c>
      <c r="E12" s="63" t="s">
        <v>151</v>
      </c>
      <c r="F12" s="13" t="str">
        <f t="shared" ca="1" si="1"/>
        <v>LE_08_08_REC290_IMG03n.jpg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2"/>
        <v>LE_08_08_REC290_IMG03a.jpg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197</v>
      </c>
      <c r="O12" s="2" t="str">
        <f>'Definición técnica de imagenes'!A18</f>
        <v>Diaporama F1</v>
      </c>
    </row>
    <row r="13" spans="1:16" s="11" customFormat="1" ht="27" x14ac:dyDescent="0.25">
      <c r="A13" s="12" t="str">
        <f t="shared" si="3"/>
        <v>IMG04</v>
      </c>
      <c r="B13" s="62" t="s">
        <v>193</v>
      </c>
      <c r="C13" s="20" t="str">
        <f t="shared" si="0"/>
        <v>Recurso F13</v>
      </c>
      <c r="D13" s="63" t="s">
        <v>188</v>
      </c>
      <c r="E13" s="63" t="s">
        <v>151</v>
      </c>
      <c r="F13" s="13" t="str">
        <f t="shared" ca="1" si="1"/>
        <v>LE_08_08_REC290_IMG04n.jpg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2"/>
        <v>LE_08_08_REC290_IMG04a.jpg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198</v>
      </c>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2016-03-09T01:06:12Z</dcterms:modified>
</cp:coreProperties>
</file>