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<sst xmlns="http://schemas.openxmlformats.org/spreadsheetml/2006/main" count="394" uniqueCount="198">
  <si>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</si>
  <si>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</si>
  <si>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</si>
  <si>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</si>
  <si>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</si>
  <si>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</si>
  <si>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</si>
  <si>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</si>
  <si>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</si>
  <si>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</si>
  <si>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</si>
  <si>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</si>
  <si>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</si>
  <si>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</si>
  <si>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</si>
  <si>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</si>
  <si>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</si>
  <si>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</si>
  <si>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</si>
  <si>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</si>
  <si>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</si>
  <si>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</si>
  <si>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</si>
  <si>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</si>
  <si>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</si>
  <si>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</si>
  <si>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</si>
  <si>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</si>
  <si>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</si>
  <si>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</si>
  <si>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</si>
  <si>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</si>
  <si>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</si>
  <si>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</si>
  <si>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</si>
  <si>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</si>
  <si>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</si>
  <si>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</si>
  <si>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</si>
  <si>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</si>
  <si>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</si>
  <si>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</si>
  <si>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</si>
  <si>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</si>
  <si>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</si>
  <si>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</si>
  <si>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</si>
  <si>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</si>
  <si>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</si>
  <si>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</si>
  <si>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</si>
  <si>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</si>
  <si>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</si>
  <si>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</si>
  <si>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</si>
  <si>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</si>
  <si>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</si>
  <si>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</si>
  <si>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</si>
  <si>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</si>
  <si>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</si>
  <si>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</si>
  <si>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</si>
  <si>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</si>
  <si>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</si>
  <si>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</si>
  <si>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</si>
  <si>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</si>
  <si>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</si>
  <si>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</si>
  <si>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</si>
  <si>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</si>
  <si>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</si>
  <si>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</si>
  <si>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</si>
  <si>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</si>
  <si>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</si>
  <si>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</si>
  <si>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</si>
  <si>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</si>
  <si>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</si>
  <si>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</si>
  <si>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</si>
  <si>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</si>
  <si>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</si>
  <si>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</si>
  <si>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</si>
  <si>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</si>
  <si>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</si>
  <si>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</si>
  <si>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</si>
  <si>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</si>
  <si>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</si>
  <si>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</si>
  <si>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</si>
  <si>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</si>
  <si>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</si>
  <si>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</si>
  <si>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</si>
  <si>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</si>
  <si>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</si>
  <si>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</si>
  <si>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</si>
  <si>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</si>
  <si>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</si>
  <si>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</si>
  <si>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</si>
  <si>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</si>
  <si>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</si>
  <si>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</si>
  <si>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</si>
  <si>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</si>
  <si>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</si>
  <si>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</si>
  <si>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</si>
  <si>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</si>
  <si>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</si>
  <si>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</si>
  <si>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</si>
  <si>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</si>
  <si>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</si>
  <si>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</si>
  <si>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</si>
  <si>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</si>
  <si>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</si>
  <si>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</si>
  <si>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</si>
  <si>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</si>
  <si>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</si>
  <si>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</si>
  <si>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</si>
  <si>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</si>
  <si>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</si>
  <si>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</si>
  <si>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</si>
  <si>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</si>
  <si>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</si>
  <si>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</si>
  <si>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</si>
  <si>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</si>
  <si>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</si>
  <si>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</si>
  <si>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</si>
  <si>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</si>
  <si>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</si>
  <si>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</si>
  <si>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</si>
  <si>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</si>
  <si>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</si>
  <si>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</si>
  <si>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</si>
  <si>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</si>
  <si>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</si>
  <si>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</si>
  <si>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</si>
  <si>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</si>
  <si>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</si>
  <si>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</si>
  <si>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</si>
  <si>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</si>
  <si>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</si>
  <si>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</si>
  <si>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</si>
  <si>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</si>
  <si>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</si>
  <si>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</si>
  <si>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</si>
  <si>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</si>
  <si>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</si>
  <si>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</si>
  <si>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</si>
  <si>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</si>
  <si>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</si>
  <si>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</si>
  <si>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</si>
  <si>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</si>
  <si>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</si>
  <si>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</si>
  <si>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</si>
  <si>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</si>
  <si>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</si>
  <si>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</si>
  <si>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</si>
  <si>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</si>
  <si>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</si>
  <si>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</si>
  <si>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</si>
  <si>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LE_07_04_REC310</t>
  </si>
  <si>
    <t>http://hispanicasaber.planetasaber.com/encyclopedia/default.asp?idpack=9&amp;idpil=000XSZ01&amp;ruta=Buscador</t>
  </si>
  <si>
    <t>http://hispanicasaber.planetasaber.com/encyclopedia/default.asp?idpack=9&amp;idpil=001QZI01&amp;ruta=Buscador</t>
  </si>
  <si>
    <t>El género dramático</t>
  </si>
  <si>
    <t>Luis Felipe Pertuz</t>
  </si>
  <si>
    <t>Fotografía</t>
  </si>
  <si>
    <t>Mafalda</t>
  </si>
  <si>
    <t>Spiderman</t>
  </si>
  <si>
    <t>Maus</t>
  </si>
  <si>
    <t>Corto Maltés</t>
  </si>
  <si>
    <t>En el globo de la imagen poner en letra Comic el siguiente enunciado: "Yo no soy un héroe..."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</si>
</sst>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0"/>
      <color rgb="FFFF0000"/>
      <name val="Century Gothic"/>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 fontId="24" fillId="9" borderId="5" xfId="0" applyNumberFormat="1" applyFont="1" applyFill="1" applyBorder="1" applyAlignment="1" applyProtection="1">
      <alignment vertical="center" wrapText="1"/>
      <protection locked="0"/>
    </xf>
  </cellXfs>
  <cellStyles count="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5" activePane="bottomLeft" state="frozen"/>
      <selection pane="bottomLeft" activeCell="K12" sqref="K1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191</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109">
        <v>318252725</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LE_07_04_REC310_IMG01.jpg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109" t="s">
        <v>193</v>
      </c>
      <c r="K10" s="64"/>
      <c r="O10" s="2" t="str">
        <f>'Definición técnica de imagenes'!A12</f>
        <v>M12D</v>
      </c>
    </row>
    <row r="11" spans="1:16" s="11" customFormat="1" ht="14" customHeight="1">
      <c r="A11" s="12" t="str">
        <f t="shared" ref="A11:A18" si="3">IF(OR(B11&lt;&gt;"",J11&lt;&gt;""),CONCATENATE(LEFT(A10,3),IF(MID(A10,4,2)+1&lt;10,CONCATENATE("0",MID(A10,4,2)+1))),"")</f>
        <v>IMG02</v>
      </c>
      <c r="B11" s="109">
        <v>115769413</v>
      </c>
      <c r="C11" s="20" t="str">
        <f t="shared" si="0"/>
        <v>Recurso F6</v>
      </c>
      <c r="D11" s="63" t="s">
        <v>192</v>
      </c>
      <c r="E11" s="63" t="s">
        <v>150</v>
      </c>
      <c r="F11" s="13" t="str">
        <f t="shared" ref="F11:F74" ca="1" si="4">IF(OR(B11&lt;&gt;"",J11&lt;&gt;""),CONCATENATE($C$7,"_",$A11,IF($G$4="Cuaderno de Estudio","_small",CONCATENATE(IF(I11="","","n"),IF(LEFT($G$5,1)="F",".jpg",".png")))),"")</f>
        <v>LE_07_04_REC310_IMG02.jpg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109" t="s">
        <v>196</v>
      </c>
      <c r="K11" s="109" t="s">
        <v>197</v>
      </c>
      <c r="O11" s="2" t="str">
        <f>'Definición técnica de imagenes'!A13</f>
        <v>M101</v>
      </c>
    </row>
    <row r="12" spans="1:16" s="11" customFormat="1" ht="65">
      <c r="A12" s="12" t="str">
        <f t="shared" si="3"/>
        <v>IMG03</v>
      </c>
      <c r="B12" s="62" t="s">
        <v>188</v>
      </c>
      <c r="C12" s="20" t="str">
        <f t="shared" si="0"/>
        <v>Recurso F6</v>
      </c>
      <c r="D12" s="63" t="s">
        <v>192</v>
      </c>
      <c r="E12" s="63" t="s">
        <v>150</v>
      </c>
      <c r="F12" s="13" t="str">
        <f t="shared" ca="1" si="4"/>
        <v>LE_07_04_REC310_IMG03.jpg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65">
      <c r="A13" s="12" t="str">
        <f t="shared" si="3"/>
        <v>IMG04</v>
      </c>
      <c r="B13" s="62" t="s">
        <v>189</v>
      </c>
      <c r="C13" s="20" t="str">
        <f t="shared" si="0"/>
        <v>Recurso F6</v>
      </c>
      <c r="D13" s="63" t="s">
        <v>192</v>
      </c>
      <c r="E13" s="63" t="s">
        <v>150</v>
      </c>
      <c r="F13" s="13" t="str">
        <f t="shared" ca="1" si="4"/>
        <v>LE_07_04_REC310_IMG04.jpg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c r="A14" s="12" t="str">
        <f t="shared" si="3"/>
        <v>IMG05</v>
      </c>
      <c r="B14" s="109">
        <v>318252725</v>
      </c>
      <c r="C14" s="20" t="str">
        <f t="shared" si="0"/>
        <v>Recurso F6</v>
      </c>
      <c r="D14" s="63" t="s">
        <v>192</v>
      </c>
      <c r="E14" s="63" t="s">
        <v>155</v>
      </c>
      <c r="F14" s="13" t="str">
        <f t="shared" ca="1" si="4"/>
        <v>LE_07_04_REC310_IMG05n.jpg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LE_07_04_REC310_IMG05a.jpg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109" t="s">
        <v>193</v>
      </c>
      <c r="K14" s="64"/>
      <c r="O14" s="2" t="str">
        <f>'Definición técnica de imagenes'!A22</f>
        <v>F6</v>
      </c>
    </row>
    <row r="15" spans="1:16" s="11" customFormat="1" ht="39">
      <c r="A15" s="12" t="str">
        <f t="shared" si="3"/>
        <v>IMG06</v>
      </c>
      <c r="B15" s="109">
        <v>115769413</v>
      </c>
      <c r="C15" s="20" t="str">
        <f t="shared" si="0"/>
        <v>Recurso F6</v>
      </c>
      <c r="D15" s="63" t="s">
        <v>192</v>
      </c>
      <c r="E15" s="63" t="s">
        <v>155</v>
      </c>
      <c r="F15" s="13" t="str">
        <f t="shared" ca="1" si="4"/>
        <v>LE_07_04_REC310_IMG06n.jpg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LE_07_04_REC310_IMG06a.jpg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109" t="s">
        <v>196</v>
      </c>
      <c r="K15" s="109" t="s">
        <v>197</v>
      </c>
      <c r="O15" s="2" t="str">
        <f>'Definición técnica de imagenes'!A24</f>
        <v>F6B</v>
      </c>
    </row>
    <row r="16" spans="1:16" s="11" customFormat="1" ht="65">
      <c r="A16" s="12" t="str">
        <f t="shared" si="3"/>
        <v>IMG07</v>
      </c>
      <c r="B16" s="62" t="s">
        <v>188</v>
      </c>
      <c r="C16" s="20" t="str">
        <f t="shared" si="0"/>
        <v>Recurso F6</v>
      </c>
      <c r="D16" s="63" t="s">
        <v>192</v>
      </c>
      <c r="E16" s="63" t="s">
        <v>155</v>
      </c>
      <c r="F16" s="13" t="str">
        <f t="shared" ca="1" si="4"/>
        <v>LE_07_04_REC310_IMG07n.jpg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LE_07_04_REC310_IMG07a.jpg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4" t="s">
        <v>194</v>
      </c>
      <c r="K16" s="68"/>
      <c r="O16" s="2" t="str">
        <f>'Definición técnica de imagenes'!A25</f>
        <v>F7</v>
      </c>
    </row>
    <row r="17" spans="1:15" s="11" customFormat="1" ht="65">
      <c r="A17" s="12" t="str">
        <f t="shared" si="3"/>
        <v>IMG08</v>
      </c>
      <c r="B17" s="62" t="s">
        <v>189</v>
      </c>
      <c r="C17" s="20" t="str">
        <f t="shared" si="0"/>
        <v>Recurso F6</v>
      </c>
      <c r="D17" s="63" t="s">
        <v>192</v>
      </c>
      <c r="E17" s="63" t="s">
        <v>155</v>
      </c>
      <c r="F17" s="13" t="str">
        <f t="shared" ca="1" si="4"/>
        <v>LE_07_04_REC310_IMG08n.jpg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LE_07_04_REC310_IMG08a.jpg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2016-01-07T16:59:12Z</dcterms:modified>
</cp:coreProperties>
</file>