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1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8" i="1"/>
  <c r="A19" i="1"/>
  <c r="A20" i="1"/>
  <c r="A21"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<sst xmlns="http://schemas.openxmlformats.org/spreadsheetml/2006/main" count="409" uniqueCount="211">
  <si>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</si>
  <si>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</si>
  <si>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</si>
  <si>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</si>
  <si>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</si>
  <si>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</si>
  <si>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</si>
  <si>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</si>
  <si>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</si>
  <si>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</si>
  <si>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</si>
  <si>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</si>
  <si>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</si>
  <si>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</si>
  <si>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</si>
  <si>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</si>
  <si>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</si>
  <si>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</si>
  <si>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</si>
  <si>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</si>
  <si>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</si>
  <si>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</si>
  <si>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</si>
  <si>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</si>
  <si>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</si>
  <si>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</si>
  <si>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</si>
  <si>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</si>
  <si>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</si>
  <si>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</si>
  <si>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</si>
  <si>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</si>
  <si>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</si>
  <si>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</si>
  <si>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</si>
  <si>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</si>
  <si>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</si>
  <si>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</si>
  <si>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</si>
  <si>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</si>
  <si>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</si>
  <si>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</si>
  <si>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</si>
  <si>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</si>
  <si>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</si>
  <si>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</si>
  <si>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</si>
  <si>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</si>
  <si>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</si>
  <si>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</si>
  <si>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</si>
  <si>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</si>
  <si>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</si>
  <si>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</si>
  <si>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</si>
  <si>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</si>
  <si>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</si>
  <si>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</si>
  <si>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</si>
  <si>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</si>
  <si>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</si>
  <si>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</si>
  <si>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</si>
  <si>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</si>
  <si>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</si>
  <si>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</si>
  <si>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</si>
  <si>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</si>
  <si>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</si>
  <si>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</si>
  <si>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</si>
  <si>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</si>
  <si>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</si>
  <si>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</si>
  <si>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</si>
  <si>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</si>
  <si>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</si>
  <si>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</si>
  <si>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</si>
  <si>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</si>
  <si>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</si>
  <si>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</si>
  <si>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</si>
  <si>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</si>
  <si>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</si>
  <si>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</si>
  <si>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</si>
  <si>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</si>
  <si>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</si>
  <si>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</si>
  <si>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</si>
  <si>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</si>
  <si>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</si>
  <si>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</si>
  <si>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</si>
  <si>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</si>
  <si>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</si>
  <si>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</si>
  <si>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</si>
  <si>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</si>
  <si>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</si>
  <si>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</si>
  <si>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</si>
  <si>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</si>
  <si>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</si>
  <si>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</si>
  <si>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</si>
  <si>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</si>
  <si>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</si>
  <si>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</si>
  <si>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</si>
  <si>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</si>
  <si>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</si>
  <si>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</si>
  <si>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</si>
  <si>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</si>
  <si>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</si>
  <si>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</si>
  <si>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</si>
  <si>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</si>
  <si>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</si>
  <si>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</si>
  <si>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</si>
  <si>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</si>
  <si>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</si>
  <si>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</si>
  <si>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</si>
  <si>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</si>
  <si>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</si>
  <si>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</si>
  <si>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</si>
  <si>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</si>
  <si>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</si>
  <si>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</si>
  <si>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</si>
  <si>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</si>
  <si>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</si>
  <si>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</si>
  <si>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</si>
  <si>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</si>
  <si>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</si>
  <si>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</si>
  <si>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</si>
  <si>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</si>
  <si>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</si>
  <si>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</si>
  <si>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</si>
  <si>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</si>
  <si>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</si>
  <si>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</si>
  <si>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</si>
  <si>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</si>
  <si>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</si>
  <si>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</si>
  <si>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</si>
  <si>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</si>
  <si>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</si>
  <si>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</si>
  <si>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</si>
  <si>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</si>
  <si>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</si>
  <si>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</si>
  <si>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</si>
  <si>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</si>
  <si>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</si>
  <si>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</si>
  <si>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</si>
  <si>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</si>
  <si>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</si>
  <si>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</si>
  <si>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</si>
  <si>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</si>
  <si>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</si>
  <si>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</si>
  <si>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</si>
  <si>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</si>
  <si>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</si>
  <si>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</si>
  <si>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</si>
  <si>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</si>
  <si>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</si>
  <si>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</si>
  <si>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</si>
  <si>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</si>
  <si>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</si>
  <si>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</si>
  <si>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</si>
  <si>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</si>
  <si>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protocolo</t>
  </si>
  <si>
    <t>Cuaderno de Estudio</t>
  </si>
  <si>
    <t>LE_10_03</t>
  </si>
  <si>
    <t>Fotografía</t>
  </si>
  <si>
    <t>Muchacha escribe.</t>
  </si>
  <si>
    <t>http://hispanicasaber.planetasaber.com/encyclopedia/default.asp?idpack=9&amp;idpil=00017D01&amp;ruta=Buscador</t>
  </si>
  <si>
    <t>Martirio de san Andrés (1628), de José de Ribera</t>
  </si>
  <si>
    <t>http://profesores.aulaplaneta.com/#/cuaderno-estudio?UnidadID=789&amp;AsignaturaID=36&amp;CursoID=4</t>
  </si>
  <si>
    <t>Joven mendigo de Murillo</t>
  </si>
  <si>
    <t>Imagen perteneciente a la sección "El contexto histórico del barroco" del cuaderno de estudio.</t>
  </si>
  <si>
    <t>http://hispanicasaber.planetasaber.com/encyclopedia/default.asp?idpack=9&amp;idpil=0009ER01&amp;ruta=Buscador</t>
  </si>
  <si>
    <t xml:space="preserve">Retrato de Lutero. </t>
  </si>
  <si>
    <t>Imagen extraida de la hispanicasaber</t>
  </si>
  <si>
    <t>Quijote</t>
  </si>
  <si>
    <t>http://hispanicasaber.planetasaber.com/encyclopedia/default.asp?idpack=9&amp;idpil=0000ML01&amp;ruta=Buscador</t>
  </si>
  <si>
    <t>Sor Juana Inés</t>
  </si>
  <si>
    <t>http://hispanicasaber.planetasaber.com/encyclopedia/default.asp?idpack=9&amp;idpil=000M8M01&amp;ruta=Buscador</t>
  </si>
  <si>
    <t>Martin Luther King</t>
  </si>
  <si>
    <t>Saludar</t>
  </si>
  <si>
    <t>Mesero</t>
  </si>
  <si>
    <t>Árbol</t>
  </si>
  <si>
    <t>Tomar nota</t>
  </si>
  <si>
    <t>Espiando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</si>
</sst>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333333"/>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5" builtinId="8" hidden="1"/>
    <cellStyle name="Hipervínculo" xfId="67" builtinId="8" hidden="1"/>
    <cellStyle name="Hipervínculo" xfId="69" builtinId="8" hidden="1"/>
    <cellStyle name="Hipervínculo" xfId="7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1" builtinId="9" hidden="1"/>
    <cellStyle name="Hipervínculo visitado" xfId="7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6" activePane="bottomLeft" state="frozen"/>
      <selection pane="bottomLeft" activeCell="E20" sqref="E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8" t="s">
        <v>188</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187</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78">
        <v>130282667</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LE_10_03_IMG01_small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LE_10_03_IMG01_zoom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LE_10_03_IMG02_small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LE_10_03_IMG02_zoom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3" t="s">
        <v>194</v>
      </c>
      <c r="K11" s="64" t="s">
        <v>200</v>
      </c>
      <c r="O11" s="2" t="str">
        <f>'Definición técnica de imagenes'!A13</f>
        <v>M101</v>
      </c>
    </row>
    <row r="12" spans="1:16" s="11" customFormat="1" ht="78">
      <c r="A12" s="12" t="str">
        <f t="shared" si="3"/>
        <v>IMG03</v>
      </c>
      <c r="B12" s="62" t="s">
        <v>195</v>
      </c>
      <c r="C12" s="20" t="str">
        <f t="shared" si="0"/>
        <v>Cuaderno de Estudio</v>
      </c>
      <c r="D12" s="63" t="s">
        <v>191</v>
      </c>
      <c r="E12" s="63" t="s">
        <v>154</v>
      </c>
      <c r="F12" s="13" t="str">
        <f t="shared" si="4"/>
        <v>LE_10_03_IMG03_small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LE_10_03_IMG03_zoom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2" t="s">
        <v>197</v>
      </c>
      <c r="O12" s="2" t="str">
        <f>'Definición técnica de imagenes'!A18</f>
        <v>Diaporama F1</v>
      </c>
    </row>
    <row r="13" spans="1:16" s="11" customFormat="1" ht="65">
      <c r="A13" s="12" t="str">
        <f t="shared" si="3"/>
        <v>IMG04</v>
      </c>
      <c r="B13" s="62" t="s">
        <v>198</v>
      </c>
      <c r="C13" s="20" t="str">
        <f t="shared" si="0"/>
        <v>Cuaderno de Estudio</v>
      </c>
      <c r="D13" s="63" t="s">
        <v>191</v>
      </c>
      <c r="E13" s="63" t="s">
        <v>154</v>
      </c>
      <c r="F13" s="13" t="str">
        <f t="shared" si="4"/>
        <v>LE_10_03_IMG04_small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LE_10_03_IMG04_zoom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t="s">
        <v>200</v>
      </c>
      <c r="O13" s="2" t="str">
        <f>'Definición técnica de imagenes'!A19</f>
        <v>F4</v>
      </c>
    </row>
    <row r="14" spans="1:16" s="11" customFormat="1">
      <c r="A14" s="12" t="str">
        <f t="shared" si="3"/>
        <v>IMG05</v>
      </c>
      <c r="B14" s="62">
        <v>102182209</v>
      </c>
      <c r="C14" s="20" t="str">
        <f t="shared" si="0"/>
        <v>Cuaderno de Estudio</v>
      </c>
      <c r="D14" s="63" t="s">
        <v>191</v>
      </c>
      <c r="E14" s="63" t="s">
        <v>154</v>
      </c>
      <c r="F14" s="13" t="str">
        <f t="shared" si="4"/>
        <v>LE_10_03_IMG05_small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LE_10_03_IMG05_zoom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ht="65">
      <c r="A15" s="12" t="str">
        <f t="shared" si="3"/>
        <v>IMG06</v>
      </c>
      <c r="B15" s="62" t="s">
        <v>202</v>
      </c>
      <c r="C15" s="20" t="str">
        <f t="shared" si="0"/>
        <v>Cuaderno de Estudio</v>
      </c>
      <c r="D15" s="63" t="s">
        <v>191</v>
      </c>
      <c r="E15" s="63" t="s">
        <v>154</v>
      </c>
      <c r="F15" s="13" t="str">
        <f t="shared" si="4"/>
        <v>LE_10_03_IMG06_small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LE_10_03_IMG06_zoom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4" t="s">
        <v>200</v>
      </c>
      <c r="O15" s="2" t="str">
        <f>'Definición técnica de imagenes'!A24</f>
        <v>F6B</v>
      </c>
    </row>
    <row r="16" spans="1:16" s="11" customFormat="1" ht="65">
      <c r="A16" s="12" t="str">
        <f t="shared" si="3"/>
        <v>IMG07</v>
      </c>
      <c r="B16" s="62" t="s">
        <v>204</v>
      </c>
      <c r="C16" s="20" t="str">
        <f t="shared" si="0"/>
        <v>Cuaderno de Estudio</v>
      </c>
      <c r="D16" s="63" t="s">
        <v>191</v>
      </c>
      <c r="E16" s="63" t="s">
        <v>153</v>
      </c>
      <c r="F16" s="13" t="str">
        <f t="shared" si="4"/>
        <v>LE_10_03_IMG07_small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LE_10_03_IMG07_zoom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4" t="s">
        <v>200</v>
      </c>
      <c r="O16" s="2" t="str">
        <f>'Definición técnica de imagenes'!A25</f>
        <v>F7</v>
      </c>
    </row>
    <row r="17" spans="1:15" s="11" customFormat="1">
      <c r="A17" s="12" t="str">
        <f t="shared" si="3"/>
        <v>IMG08</v>
      </c>
      <c r="B17" s="62">
        <v>129517946</v>
      </c>
      <c r="C17" s="20" t="str">
        <f t="shared" si="0"/>
        <v>Cuaderno de Estudio</v>
      </c>
      <c r="D17" s="63" t="s">
        <v>191</v>
      </c>
      <c r="E17" s="63" t="s">
        <v>153</v>
      </c>
      <c r="F17" s="13" t="str">
        <f t="shared" si="4"/>
        <v>LE_10_03_IMG08_small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LE_10_03_IMG08_zoom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206</v>
      </c>
      <c r="K17" s="66"/>
      <c r="O17" s="2" t="str">
        <f>'Definición técnica de imagenes'!A27</f>
        <v>F7B</v>
      </c>
    </row>
    <row r="18" spans="1:15" s="11" customFormat="1">
      <c r="A18" s="12" t="str">
        <f t="shared" si="3"/>
        <v>IMG09</v>
      </c>
      <c r="B18" s="62">
        <v>228055399</v>
      </c>
      <c r="C18" s="20" t="str">
        <f t="shared" si="0"/>
        <v>Cuaderno de Estudio</v>
      </c>
      <c r="D18" s="63" t="s">
        <v>191</v>
      </c>
      <c r="E18" s="63" t="s">
        <v>153</v>
      </c>
      <c r="F18" s="13" t="str">
        <f t="shared" si="4"/>
        <v>LE_10_03_IMG09_small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LE_10_03_IMG09_zoom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210</v>
      </c>
      <c r="K18" s="66"/>
      <c r="O18" s="2" t="str">
        <f>'Definición técnica de imagenes'!A30</f>
        <v>F8</v>
      </c>
    </row>
    <row r="19" spans="1:15" s="11" customFormat="1">
      <c r="A19" s="12" t="str">
        <f t="shared" ref="A19:A50" si="6">IF(OR(B19&lt;&gt;"",J19&lt;&gt;""),CONCATENATE(LEFT(A18,3),IF(MID(A18,4,2)+1&lt;10,CONCATENATE("0",MID(A18,4,2)+1),MID(A18,4,2)+1)),"")</f>
        <v>IMG10</v>
      </c>
      <c r="B19" s="62">
        <v>122625736</v>
      </c>
      <c r="C19" s="20" t="str">
        <f t="shared" si="0"/>
        <v>Cuaderno de Estudio</v>
      </c>
      <c r="D19" s="63" t="s">
        <v>191</v>
      </c>
      <c r="E19" s="63" t="s">
        <v>154</v>
      </c>
      <c r="F19" s="13" t="str">
        <f t="shared" si="4"/>
        <v>LE_10_03_IMG10_small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LE_10_03_IMG10_zoom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207</v>
      </c>
      <c r="K19" s="68"/>
      <c r="O19" s="2" t="str">
        <f>'Definición técnica de imagenes'!A31</f>
        <v>F10</v>
      </c>
    </row>
    <row r="20" spans="1:15" s="11" customFormat="1">
      <c r="A20" s="12" t="str">
        <f t="shared" si="6"/>
        <v>IMG11</v>
      </c>
      <c r="B20" s="62">
        <v>99913016</v>
      </c>
      <c r="C20" s="20" t="str">
        <f t="shared" si="0"/>
        <v>Cuaderno de Estudio</v>
      </c>
      <c r="D20" s="63" t="s">
        <v>191</v>
      </c>
      <c r="E20" s="63" t="s">
        <v>153</v>
      </c>
      <c r="F20" s="13" t="str">
        <f t="shared" si="4"/>
        <v>LE_10_03_IMG11_small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LE_10_03_IMG11_zoom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208</v>
      </c>
      <c r="K20" s="66"/>
      <c r="O20" s="2" t="str">
        <f>'Definición técnica de imagenes'!A32</f>
        <v>F10B</v>
      </c>
    </row>
    <row r="21" spans="1:15" s="11" customFormat="1">
      <c r="A21" s="12" t="str">
        <f t="shared" si="6"/>
        <v>IMG12</v>
      </c>
      <c r="B21" s="62">
        <v>150982166</v>
      </c>
      <c r="C21" s="20" t="str">
        <f t="shared" si="0"/>
        <v>Cuaderno de Estudio</v>
      </c>
      <c r="D21" s="63" t="s">
        <v>191</v>
      </c>
      <c r="E21" s="63" t="s">
        <v>153</v>
      </c>
      <c r="F21" s="13" t="str">
        <f t="shared" si="4"/>
        <v>LE_10_03_IMG12_small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LE_10_03_IMG12_zoom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209</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2016-05-26T22:56:30Z</dcterms:modified>
</cp:coreProperties>
</file>