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I46" i="1"/>
  <c r="H46" i="1" s="1"/>
  <c r="I47" i="1"/>
  <c r="H47" i="1" s="1"/>
  <c r="I48" i="1"/>
  <c r="H48" i="1" s="1"/>
  <c r="I49" i="1"/>
  <c r="H49" i="1" s="1"/>
  <c r="I50" i="1"/>
  <c r="H50" i="1" s="1"/>
  <c r="I51" i="1"/>
  <c r="H51" i="1" s="1"/>
  <c r="I52" i="1"/>
  <c r="H52" i="1" s="1"/>
  <c r="I53" i="1"/>
  <c r="H53" i="1" s="1"/>
  <c r="F53" i="1"/>
  <c r="G53" i="1"/>
  <c r="I54" i="1"/>
  <c r="H54" i="1" s="1"/>
  <c r="F54" i="1"/>
  <c r="G54" i="1" s="1"/>
  <c r="I55" i="1"/>
  <c r="H55" i="1"/>
  <c r="I56" i="1"/>
  <c r="H56" i="1" s="1"/>
  <c r="F56" i="1"/>
  <c r="G56" i="1" s="1"/>
  <c r="I57" i="1"/>
  <c r="H57" i="1" s="1"/>
  <c r="I58" i="1"/>
  <c r="H58" i="1" s="1"/>
  <c r="F58" i="1"/>
  <c r="G58" i="1" s="1"/>
  <c r="I59" i="1"/>
  <c r="H59" i="1" s="1"/>
  <c r="I60" i="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H45" i="1"/>
  <c r="F44" i="1"/>
  <c r="G44" i="1" s="1"/>
  <c r="A43" i="1"/>
  <c r="F43" i="1"/>
  <c r="G43" i="1" s="1"/>
  <c r="A10" i="1"/>
  <c r="A11"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c r="F39" i="1"/>
  <c r="G39" i="1" s="1"/>
  <c r="F38" i="1"/>
  <c r="G38" i="1" s="1"/>
  <c r="F37" i="1"/>
  <c r="G37" i="1" s="1"/>
  <c r="F36" i="1"/>
  <c r="G36" i="1" s="1"/>
  <c r="F35" i="1"/>
  <c r="G35" i="1"/>
  <c r="F34" i="1"/>
  <c r="G34" i="1" s="1"/>
  <c r="F33" i="1"/>
  <c r="G33" i="1" s="1"/>
  <c r="F32" i="1"/>
  <c r="G32" i="1" s="1"/>
  <c r="F31" i="1"/>
  <c r="G31" i="1" s="1"/>
  <c r="F30" i="1"/>
  <c r="G30" i="1" s="1"/>
  <c r="F29" i="1"/>
  <c r="G29" i="1" s="1"/>
  <c r="F28" i="1"/>
  <c r="G28" i="1"/>
  <c r="F27" i="1"/>
  <c r="G27" i="1" s="1"/>
  <c r="F26" i="1"/>
  <c r="G26" i="1" s="1"/>
  <c r="F25" i="1"/>
  <c r="G25" i="1"/>
  <c r="F24" i="1"/>
  <c r="G24" i="1" s="1"/>
  <c r="F23" i="1"/>
  <c r="G23" i="1" s="1"/>
  <c r="F22" i="1"/>
  <c r="G22" i="1" s="1"/>
  <c r="F21" i="1"/>
  <c r="G21" i="1"/>
  <c r="F20" i="1"/>
  <c r="G20" i="1" s="1"/>
  <c r="F19" i="1"/>
  <c r="G19" i="1" s="1"/>
  <c r="F18" i="1"/>
  <c r="G18" i="1" s="1"/>
  <c r="F17" i="1"/>
  <c r="G17" i="1" s="1"/>
  <c r="F16" i="1"/>
  <c r="G16" i="1" s="1"/>
  <c r="F15" i="1"/>
  <c r="G15" i="1"/>
  <c r="F14" i="1"/>
  <c r="G14" i="1" s="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1" i="1" l="1"/>
  <c r="F10" i="1"/>
  <c r="G10" i="1" s="1"/>
  <c r="F11" i="1"/>
  <c r="G11" i="1" s="1"/>
  <c r="A12" i="1"/>
  <c r="H12" i="1" l="1"/>
  <c r="F12" i="1"/>
  <c r="G12" i="1" s="1"/>
  <c r="A13" i="1"/>
  <c r="F13" i="1" l="1"/>
  <c r="G13" i="1" s="1"/>
  <c r="H13"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<sst xmlns="http://schemas.openxmlformats.org/spreadsheetml/2006/main" count="380" uniqueCount="199">
  <si>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</si>
  <si>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</si>
  <si>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</si>
  <si>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</si>
  <si>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</si>
  <si>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</si>
  <si>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</si>
  <si>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</si>
  <si>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</si>
  <si>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</si>
  <si>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</si>
  <si>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</si>
  <si>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</si>
  <si>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</si>
  <si>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</si>
  <si>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</si>
  <si>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</si>
  <si>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</si>
  <si>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</si>
  <si>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</si>
  <si>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</si>
  <si>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</si>
  <si>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</si>
  <si>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</si>
  <si>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</si>
  <si>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</si>
  <si>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</si>
  <si>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</si>
  <si>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</si>
  <si>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</si>
  <si>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</si>
  <si>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</si>
  <si>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</si>
  <si>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</si>
  <si>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</si>
  <si>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</si>
  <si>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</si>
  <si>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</si>
  <si>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</si>
  <si>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</si>
  <si>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</si>
  <si>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</si>
  <si>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</si>
  <si>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</si>
  <si>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</si>
  <si>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</si>
  <si>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</si>
  <si>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</si>
  <si>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</si>
  <si>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</si>
  <si>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</si>
  <si>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</si>
  <si>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</si>
  <si>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</si>
  <si>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</si>
  <si>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</si>
  <si>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</si>
  <si>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</si>
  <si>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</si>
  <si>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</si>
  <si>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</si>
  <si>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</si>
  <si>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</si>
  <si>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</si>
  <si>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</si>
  <si>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</si>
  <si>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</si>
  <si>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</si>
  <si>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</si>
  <si>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</si>
  <si>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</si>
  <si>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</si>
  <si>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</si>
  <si>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</si>
  <si>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</si>
  <si>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</si>
  <si>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</si>
  <si>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</si>
  <si>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</si>
  <si>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</si>
  <si>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</si>
  <si>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</si>
  <si>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</si>
  <si>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</si>
  <si>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</si>
  <si>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</si>
  <si>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</si>
  <si>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</si>
  <si>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</si>
  <si>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</si>
  <si>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</si>
  <si>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</si>
  <si>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</si>
  <si>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</si>
  <si>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</si>
  <si>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</si>
  <si>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</si>
  <si>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</si>
  <si>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</si>
  <si>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</si>
  <si>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</si>
  <si>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</si>
  <si>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</si>
  <si>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</si>
  <si>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</si>
  <si>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</si>
  <si>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</si>
  <si>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</si>
  <si>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</si>
  <si>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</si>
  <si>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</si>
  <si>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</si>
  <si>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</si>
  <si>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</si>
  <si>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</si>
  <si>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</si>
  <si>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</si>
  <si>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</si>
  <si>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</si>
  <si>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</si>
  <si>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</si>
  <si>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</si>
  <si>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</si>
  <si>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</si>
  <si>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</si>
  <si>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</si>
  <si>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</si>
  <si>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</si>
  <si>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</si>
  <si>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</si>
  <si>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</si>
  <si>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</si>
  <si>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</si>
  <si>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</si>
  <si>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</si>
  <si>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</si>
  <si>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</si>
  <si>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</si>
  <si>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</si>
  <si>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</si>
  <si>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</si>
  <si>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</si>
  <si>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</si>
  <si>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</si>
  <si>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</si>
  <si>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</si>
  <si>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</si>
  <si>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</si>
  <si>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</si>
  <si>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</si>
  <si>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</si>
  <si>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</si>
  <si>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</si>
  <si>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</si>
  <si>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</si>
  <si>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</si>
  <si>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</si>
  <si>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</si>
  <si>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</si>
  <si>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</si>
  <si>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</si>
  <si>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</si>
  <si>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</si>
  <si>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</si>
  <si>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</si>
  <si>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</si>
  <si>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</si>
  <si>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</si>
  <si>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</si>
  <si>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</si>
  <si>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</si>
  <si>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</si>
  <si>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</si>
  <si>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</si>
  <si>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</si>
  <si>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</si>
  <si>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</si>
  <si>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</si>
  <si>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</si>
  <si>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</si>
  <si>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</si>
  <si>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</si>
  <si>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</si>
  <si>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</si>
  <si>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</si>
  <si>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</si>
  <si>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</si>
  <si>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</si>
  <si>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LE_08_07_REC130</t>
  </si>
  <si>
    <t>SHUTTER: 278170289</t>
  </si>
  <si>
    <t>SHUTTER: 227106214</t>
  </si>
  <si>
    <t>SHUTTER: 59104279</t>
  </si>
  <si>
    <t>SHUTTER: 373464607</t>
  </si>
  <si>
    <t>Fotografía</t>
  </si>
  <si>
    <t>Luz Amparo Rubiano Acosta</t>
  </si>
  <si>
    <t>moonlight impressionism drawing, moon light reflection painting, oil painting landscape, impressionism sketchy painting art, moon on the ocean, waves and sky drawing, beautiful landscape night view</t>
  </si>
  <si>
    <t>Modernized impressionism style portrait</t>
  </si>
  <si>
    <t>an original oil painting of highly stylised image</t>
  </si>
  <si>
    <t>Impressionistic picture of thoughtful girl in modern city. Urban woman. Night scene, skyscrapers.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</si>
</sst>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3" zoomScaleNormal="83" zoomScalePageLayoutView="12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194</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189</v>
      </c>
      <c r="C10" s="20" t="str">
        <f t="shared" ref="C10:C16" si="0">IF(OR(B10&lt;&gt;"",J10&lt;&gt;""),IF($G$4="Recurso",CONCATENATE($G$4," ",$G$5),$G$4),"")</f>
        <v>Recurso F6B</v>
      </c>
      <c r="D10" s="63" t="s">
        <v>193</v>
      </c>
      <c r="E10" s="63" t="s">
        <v>155</v>
      </c>
      <c r="F10" s="13" t="str">
        <f t="shared" ref="F10:F16" ca="1" si="1">IF(OR(B10&lt;&gt;"",J10&lt;&gt;""),CONCATENATE($C$7,"_",$A10,IF($G$4="Cuaderno de Estudio","_small",CONCATENATE(IF(I10="","","n"),IF(LEFT($G$5,1)="F",".jpg",".png")))),"")</f>
        <v>LE_08_07_REC130_IMG01n.jpg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6" ca="1" si="2">IF(AND(I10&lt;&gt;"",I10&lt;&gt;0),IF(OR(B10&lt;&gt;"",J10&lt;&gt;""),CONCATENATE($C$7,"_",$A10,IF($G$4="Cuaderno de Estudio","_zoom",CONCATENATE("a",IF(LEFT($G$5,1)="F",".jpg",".png")))),""),"")</f>
        <v>LE_08_07_REC130_IMG01a.jpg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195</v>
      </c>
      <c r="O10" s="2" t="str">
        <f>'Definición técnica de imagenes'!A12</f>
        <v>M12D</v>
      </c>
    </row>
    <row r="11" spans="1:16" s="11" customFormat="1" ht="27" x14ac:dyDescent="0.25">
      <c r="A11" s="12" t="str">
        <f t="shared" ref="A11:A16" si="3">IF(OR(B11&lt;&gt;"",J11&lt;&gt;""),CONCATENATE(LEFT(A10,3),IF(MID(A10,4,2)+1&lt;10,CONCATENATE("0",MID(A10,4,2)+1))),"")</f>
        <v>IMG02</v>
      </c>
      <c r="B11" s="62" t="s">
        <v>190</v>
      </c>
      <c r="C11" s="20" t="str">
        <f t="shared" si="0"/>
        <v>Recurso F6B</v>
      </c>
      <c r="D11" s="63" t="s">
        <v>193</v>
      </c>
      <c r="E11" s="63" t="s">
        <v>155</v>
      </c>
      <c r="F11" s="13" t="str">
        <f t="shared" ca="1" si="1"/>
        <v>LE_08_07_REC130_IMG02n.jpg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LE_08_07_REC130_IMG02a.jpg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196</v>
      </c>
      <c r="O11" s="2" t="str">
        <f>'Definición técnica de imagenes'!A13</f>
        <v>M101</v>
      </c>
    </row>
    <row r="12" spans="1:16" s="11" customFormat="1" ht="27" x14ac:dyDescent="0.25">
      <c r="A12" s="12" t="str">
        <f t="shared" si="3"/>
        <v>IMG03</v>
      </c>
      <c r="B12" s="62" t="s">
        <v>191</v>
      </c>
      <c r="C12" s="20" t="str">
        <f t="shared" si="0"/>
        <v>Recurso F6B</v>
      </c>
      <c r="D12" s="63" t="s">
        <v>193</v>
      </c>
      <c r="E12" s="63" t="s">
        <v>155</v>
      </c>
      <c r="F12" s="13" t="str">
        <f t="shared" ca="1" si="1"/>
        <v>LE_08_07_REC130_IMG03n.jpg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LE_08_07_REC130_IMG03a.jpg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197</v>
      </c>
      <c r="O12" s="2" t="str">
        <f>'Definición técnica de imagenes'!A18</f>
        <v>Diaporama F1</v>
      </c>
    </row>
    <row r="13" spans="1:16" s="11" customFormat="1" ht="54" x14ac:dyDescent="0.25">
      <c r="A13" s="12" t="str">
        <f t="shared" si="3"/>
        <v>IMG04</v>
      </c>
      <c r="B13" s="62" t="s">
        <v>192</v>
      </c>
      <c r="C13" s="20" t="str">
        <f t="shared" si="0"/>
        <v>Recurso F6B</v>
      </c>
      <c r="D13" s="63" t="s">
        <v>193</v>
      </c>
      <c r="E13" s="63" t="s">
        <v>155</v>
      </c>
      <c r="F13" s="13" t="str">
        <f t="shared" ca="1" si="1"/>
        <v>LE_08_07_REC130_IMG04n.jpg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LE_08_07_REC130_IMG04a.jpg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198</v>
      </c>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2016-02-19T17:24:16Z</dcterms:modified>
</cp:coreProperties>
</file>