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F86" i="1" s="1"/>
  <c r="G86" i="1" s="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<sst xmlns="http://schemas.openxmlformats.org/spreadsheetml/2006/main" count="430" uniqueCount="214">
  <si>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</si>
  <si>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</si>
  <si>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</si>
  <si>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</si>
  <si>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</si>
  <si>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</si>
  <si>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</si>
  <si>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</si>
  <si>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</si>
  <si>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</si>
  <si>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</si>
  <si>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</si>
  <si>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</si>
  <si>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</si>
  <si>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</si>
  <si>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</si>
  <si>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</si>
  <si>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</si>
  <si>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</si>
  <si>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</si>
  <si>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</si>
  <si>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</si>
  <si>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</si>
  <si>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</si>
  <si>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</si>
  <si>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</si>
  <si>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</si>
  <si>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</si>
  <si>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</si>
  <si>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</si>
  <si>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</si>
  <si>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</si>
  <si>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</si>
  <si>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</si>
  <si>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</si>
  <si>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</si>
  <si>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</si>
  <si>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</si>
  <si>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</si>
  <si>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</si>
  <si>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</si>
  <si>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</si>
  <si>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</si>
  <si>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</si>
  <si>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</si>
  <si>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</si>
  <si>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</si>
  <si>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</si>
  <si>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</si>
  <si>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</si>
  <si>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</si>
  <si>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</si>
  <si>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</si>
  <si>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</si>
  <si>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</si>
  <si>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</si>
  <si>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</si>
  <si>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</si>
  <si>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</si>
  <si>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</si>
  <si>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</si>
  <si>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</si>
  <si>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</si>
  <si>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</si>
  <si>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</si>
  <si>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</si>
  <si>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</si>
  <si>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</si>
  <si>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</si>
  <si>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</si>
  <si>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</si>
  <si>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</si>
  <si>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</si>
  <si>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</si>
  <si>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</si>
  <si>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</si>
  <si>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</si>
  <si>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</si>
  <si>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</si>
  <si>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</si>
  <si>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</si>
  <si>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</si>
  <si>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</si>
  <si>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</si>
  <si>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</si>
  <si>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</si>
  <si>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</si>
  <si>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</si>
  <si>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</si>
  <si>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</si>
  <si>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</si>
  <si>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</si>
  <si>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</si>
  <si>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</si>
  <si>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</si>
  <si>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</si>
  <si>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</si>
  <si>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</si>
  <si>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</si>
  <si>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</si>
  <si>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</si>
  <si>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</si>
  <si>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</si>
  <si>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</si>
  <si>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</si>
  <si>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</si>
  <si>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</si>
  <si>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</si>
  <si>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</si>
  <si>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</si>
  <si>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</si>
  <si>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</si>
  <si>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</si>
  <si>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</si>
  <si>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</si>
  <si>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</si>
  <si>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</si>
  <si>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</si>
  <si>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</si>
  <si>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</si>
  <si>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</si>
  <si>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</si>
  <si>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</si>
  <si>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</si>
  <si>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</si>
  <si>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</si>
  <si>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</si>
  <si>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</si>
  <si>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</si>
  <si>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</si>
  <si>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</si>
  <si>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</si>
  <si>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</si>
  <si>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</si>
  <si>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</si>
  <si>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</si>
  <si>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</si>
  <si>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</si>
  <si>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</si>
  <si>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</si>
  <si>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</si>
  <si>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</si>
  <si>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</si>
  <si>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</si>
  <si>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</si>
  <si>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</si>
  <si>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</si>
  <si>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</si>
  <si>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</si>
  <si>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</si>
  <si>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</si>
  <si>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</si>
  <si>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</si>
  <si>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</si>
  <si>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</si>
  <si>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</si>
  <si>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</si>
  <si>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</si>
  <si>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</si>
  <si>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</si>
  <si>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</si>
  <si>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</si>
  <si>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</si>
  <si>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</si>
  <si>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</si>
  <si>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</si>
  <si>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</si>
  <si>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</si>
  <si>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</si>
  <si>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</si>
  <si>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</si>
  <si>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</si>
  <si>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</si>
  <si>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</si>
  <si>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</si>
  <si>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</si>
  <si>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</si>
  <si>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</si>
  <si>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</si>
  <si>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</si>
  <si>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</si>
  <si>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</si>
  <si>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</si>
  <si>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</si>
  <si>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</si>
  <si>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</si>
  <si>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</si>
  <si>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</si>
  <si>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</si>
  <si>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LE_06_04_REC290</t>
  </si>
  <si>
    <t>Fotografía</t>
  </si>
  <si>
    <t>mujer con interrogantes</t>
  </si>
  <si>
    <t>aurora boreal</t>
  </si>
  <si>
    <t>prohibido saltar al agua</t>
  </si>
  <si>
    <t>signo de bien con el pulgar</t>
  </si>
  <si>
    <t>flecha de prohibido girar a la izquierda</t>
  </si>
  <si>
    <t>Ilustración</t>
  </si>
  <si>
    <t>Quitar la franja de la bandera de España</t>
  </si>
  <si>
    <t>hombre con dolor de muela</t>
  </si>
  <si>
    <t>señal de piso mojado</t>
  </si>
  <si>
    <t>íconos de paz y amor</t>
  </si>
  <si>
    <t>emoticón sonriendo</t>
  </si>
  <si>
    <t>señal de baños</t>
  </si>
  <si>
    <t>banderas de Colombia</t>
  </si>
  <si>
    <t>iglesia gótica</t>
  </si>
  <si>
    <t>emoticon enojado</t>
  </si>
  <si>
    <t>emoticon inexpresivo</t>
  </si>
  <si>
    <t>señal de límite de velocidad</t>
  </si>
  <si>
    <t>mujer llorando</t>
  </si>
  <si>
    <t>inundación y carro cubierto</t>
  </si>
  <si>
    <t>mujer preguntado "¿hablas español?"</t>
  </si>
  <si>
    <t>señal de baño de hombres</t>
  </si>
  <si>
    <t>amigos juntando las manos</t>
  </si>
  <si>
    <t>manos con la palabra "gracias"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</si>
</sst>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252583759/stock-photo-young-woman-holding-digital-tablet-asking-do-you-speak-spanish.html?src=lOLNrgc9O12KbBh_QYyVnw-2-2" TargetMode="External"/><Relationship Id="rId3" Type="http://schemas.openxmlformats.org/officeDocument/2006/relationships/hyperlink" Target="http://www.shutterstock.com/pic-272128427/stock-photo-silhouettes-of-people-holding-flag-of-colombia.html?src=d8OI5t56O0I-toXzHNWGKw-1-4" TargetMode="External"/><Relationship Id="rId7" Type="http://schemas.openxmlformats.org/officeDocument/2006/relationships/hyperlink" Target="http://www.shutterstock.com/pic-98027750/stock-photo-beauty-girl-cry.html?src=sjoJ6qTiHtNw58Jjd5XLUQ-1-21" TargetMode="External"/><Relationship Id="rId2" Type="http://schemas.openxmlformats.org/officeDocument/2006/relationships/hyperlink" Target="http://www.shutterstock.com/pic-250255786/stock-photo-a-bearded-man-with-a-bandage-on-his-face-he-has-a-toothache.html?src=ZrmOQu-KuLZKhH_z8YvrpA-1-53" TargetMode="External"/><Relationship Id="rId1" Type="http://schemas.openxmlformats.org/officeDocument/2006/relationships/hyperlink" Target="http://www.shutterstock.com/pic-150246407/stock-vector-no-diving-and-jumping-sign.html?src=vbT8teMP-QDDYbSm7r0avg-1-7" TargetMode="External"/><Relationship Id="rId6" Type="http://schemas.openxmlformats.org/officeDocument/2006/relationships/hyperlink" Target="http://www.shutterstock.com/pic-331305947/stock-vector-jealous-emoticon.html?src=3uRhg0vSssXm1BTu38pp3w-1-86" TargetMode="External"/><Relationship Id="rId11" Type="http://schemas.openxmlformats.org/officeDocument/2006/relationships/printerSettings" Target="../printerSettings/printerSettings1.bin"/><Relationship Id="rId5" Type="http://schemas.openxmlformats.org/officeDocument/2006/relationships/hyperlink" Target="http://www.shutterstock.com/pic-137134571/stock-vector-emoticon-pointing-to-his-eyes.html?src=3uRhg0vSssXm1BTu38pp3w-1-31" TargetMode="External"/><Relationship Id="rId10" Type="http://schemas.openxmlformats.org/officeDocument/2006/relationships/hyperlink" Target="http://www.shutterstock.com/pic-185527682/stock-photo-many-people-holding-the-spanish-word-gracias-which-means-thanks-isolated.html?src=0dglp_NVmjp3achfgqjhXg-1-3" TargetMode="External"/><Relationship Id="rId4" Type="http://schemas.openxmlformats.org/officeDocument/2006/relationships/hyperlink" Target="http://www.shutterstock.com/pic-309880376/stock-photo-milan-cathedral-aka-duomo-di-milano-gothic-church.html?src=i79Tb9RKAxRAUxL8fJGJqQ-1-7" TargetMode="External"/><Relationship Id="rId9" Type="http://schemas.openxmlformats.org/officeDocument/2006/relationships/hyperlink" Target="http://www.shutterstock.com/pic-280566413/stock-photo-public-restroom-sign-in-an-airport.html?src=dR_Ks4m18bSzEtQ_7tEFaQ-1-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2" activePane="bottomLeft" state="frozen"/>
      <selection pane="bottomLeft" activeCell="B32" sqref="B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121961872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LE_06_04_REC290_IMG01.jpg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49660603</v>
      </c>
      <c r="C11" s="20" t="str">
        <f t="shared" si="0"/>
        <v>Recurso F6</v>
      </c>
      <c r="D11" s="63" t="s">
        <v>190</v>
      </c>
      <c r="E11" s="63" t="s">
        <v>150</v>
      </c>
      <c r="F11" s="13" t="str">
        <f t="shared" ref="F11:F74" ca="1" si="4">IF(OR(B11&lt;&gt;"",J11&lt;&gt;""),CONCATENATE($C$7,"_",$A11,IF($G$4="Cuaderno de Estudio","_small",CONCATENATE(IF(I11="","","n"),IF(LEFT($G$5,1)="F",".jpg",".png")))),"")</f>
        <v>LE_06_04_REC290_IMG02.jpg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15.75" x14ac:dyDescent="0.25">
      <c r="A12" s="12" t="str">
        <f t="shared" si="3"/>
        <v>IMG03</v>
      </c>
      <c r="B12" s="110">
        <v>150246407</v>
      </c>
      <c r="C12" s="20" t="str">
        <f t="shared" si="0"/>
        <v>Recurso F6</v>
      </c>
      <c r="D12" s="63" t="s">
        <v>190</v>
      </c>
      <c r="E12" s="63" t="s">
        <v>150</v>
      </c>
      <c r="F12" s="13" t="str">
        <f t="shared" ca="1" si="4"/>
        <v>LE_06_04_REC290_IMG03.jpg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109">
        <v>74612035</v>
      </c>
      <c r="C13" s="20" t="str">
        <f t="shared" si="0"/>
        <v>Recurso F6</v>
      </c>
      <c r="D13" s="63" t="s">
        <v>190</v>
      </c>
      <c r="E13" s="63" t="s">
        <v>150</v>
      </c>
      <c r="F13" s="13" t="str">
        <f t="shared" ca="1" si="4"/>
        <v>LE_06_04_REC290_IMG04.jpg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109">
        <v>363973202</v>
      </c>
      <c r="C14" s="20" t="str">
        <f t="shared" si="0"/>
        <v>Recurso F6</v>
      </c>
      <c r="D14" s="63" t="s">
        <v>190</v>
      </c>
      <c r="E14" s="63" t="s">
        <v>155</v>
      </c>
      <c r="F14" s="13" t="str">
        <f t="shared" ca="1" si="4"/>
        <v>LE_06_04_REC290_IMG05n.jpg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LE_06_04_REC290_IMG05a.jpg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x14ac:dyDescent="0.25">
      <c r="A15" s="12" t="str">
        <f t="shared" si="3"/>
        <v>IMG06</v>
      </c>
      <c r="B15" s="109">
        <v>328140713</v>
      </c>
      <c r="C15" s="20" t="str">
        <f t="shared" si="0"/>
        <v>Recurso F6</v>
      </c>
      <c r="D15" s="63" t="s">
        <v>196</v>
      </c>
      <c r="E15" s="63" t="s">
        <v>155</v>
      </c>
      <c r="F15" s="13" t="str">
        <f t="shared" ca="1" si="4"/>
        <v>LE_06_04_REC290_IMG06n.jpg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LE_06_04_REC290_IMG06a.jpg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c r="O15" s="2" t="str">
        <f>'Definición técnica de imagenes'!A24</f>
        <v>F6B</v>
      </c>
    </row>
    <row r="16" spans="1:16" s="11" customFormat="1" ht="16.5" x14ac:dyDescent="0.3">
      <c r="A16" s="12" t="str">
        <f t="shared" si="3"/>
        <v>IMG07</v>
      </c>
      <c r="B16" s="110">
        <v>250255786</v>
      </c>
      <c r="C16" s="20" t="str">
        <f t="shared" si="0"/>
        <v>Recurso F6</v>
      </c>
      <c r="D16" s="63" t="s">
        <v>190</v>
      </c>
      <c r="E16" s="63" t="s">
        <v>155</v>
      </c>
      <c r="F16" s="13" t="str">
        <f t="shared" ca="1" si="4"/>
        <v>LE_06_04_REC290_IMG07n.jpg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LE_06_04_REC290_IMG07a.jpg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c r="O16" s="2" t="str">
        <f>'Definición técnica de imagenes'!A25</f>
        <v>F7</v>
      </c>
    </row>
    <row r="17" spans="1:15" s="11" customFormat="1" x14ac:dyDescent="0.25">
      <c r="A17" s="12" t="str">
        <f t="shared" si="3"/>
        <v>IMG08</v>
      </c>
      <c r="B17" s="109">
        <v>69743902</v>
      </c>
      <c r="C17" s="20" t="str">
        <f t="shared" si="0"/>
        <v>Recurso F6</v>
      </c>
      <c r="D17" s="63" t="s">
        <v>190</v>
      </c>
      <c r="E17" s="63" t="s">
        <v>155</v>
      </c>
      <c r="F17" s="13" t="str">
        <f t="shared" ca="1" si="4"/>
        <v>LE_06_04_REC290_IMG08n.jpg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LE_06_04_REC290_IMG08a.jpg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199</v>
      </c>
      <c r="K17" s="66"/>
      <c r="O17" s="2" t="str">
        <f>'Definición técnica de imagenes'!A27</f>
        <v>F7B</v>
      </c>
    </row>
    <row r="18" spans="1:15" s="11" customFormat="1" x14ac:dyDescent="0.25">
      <c r="A18" s="12" t="str">
        <f t="shared" si="3"/>
        <v>IMG09</v>
      </c>
      <c r="B18" s="109">
        <v>319274753</v>
      </c>
      <c r="C18" s="20" t="str">
        <f t="shared" si="0"/>
        <v>Recurso F6</v>
      </c>
      <c r="D18" s="63" t="s">
        <v>190</v>
      </c>
      <c r="E18" s="63" t="s">
        <v>155</v>
      </c>
      <c r="F18" s="13" t="str">
        <f t="shared" ca="1" si="4"/>
        <v>LE_06_04_REC290_IMG09n.jpg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LE_06_04_REC290_IMG09a.jpg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200</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291595280</v>
      </c>
      <c r="C19" s="20" t="str">
        <f t="shared" si="0"/>
        <v>Recurso F6</v>
      </c>
      <c r="D19" s="63" t="s">
        <v>190</v>
      </c>
      <c r="E19" s="63" t="s">
        <v>155</v>
      </c>
      <c r="F19" s="13" t="str">
        <f t="shared" ca="1" si="4"/>
        <v>LE_06_04_REC290_IMG10n.jpg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LE_06_04_REC290_IMG10a.jpg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201</v>
      </c>
      <c r="K19" s="68"/>
      <c r="O19" s="2" t="str">
        <f>'Definición técnica de imagenes'!A31</f>
        <v>F10</v>
      </c>
    </row>
    <row r="20" spans="1:15" s="11" customFormat="1" x14ac:dyDescent="0.25">
      <c r="A20" s="12" t="str">
        <f t="shared" si="6"/>
        <v>IMG11</v>
      </c>
      <c r="B20" s="109">
        <v>124962791</v>
      </c>
      <c r="C20" s="20" t="str">
        <f t="shared" si="0"/>
        <v>Recurso F6</v>
      </c>
      <c r="D20" s="63" t="s">
        <v>190</v>
      </c>
      <c r="E20" s="63" t="s">
        <v>155</v>
      </c>
      <c r="F20" s="13" t="str">
        <f t="shared" ca="1" si="4"/>
        <v>LE_06_04_REC290_IMG11n.jpg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LE_06_04_REC290_IMG11a.jpg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202</v>
      </c>
      <c r="K20" s="66"/>
      <c r="O20" s="2" t="str">
        <f>'Definición técnica de imagenes'!A32</f>
        <v>F10B</v>
      </c>
    </row>
    <row r="21" spans="1:15" s="11" customFormat="1" ht="15.75" x14ac:dyDescent="0.25">
      <c r="A21" s="12" t="str">
        <f t="shared" si="6"/>
        <v>IMG12</v>
      </c>
      <c r="B21" s="110">
        <v>272128427</v>
      </c>
      <c r="C21" s="20" t="str">
        <f t="shared" si="0"/>
        <v>Recurso F6</v>
      </c>
      <c r="D21" s="63" t="s">
        <v>190</v>
      </c>
      <c r="E21" s="63" t="s">
        <v>155</v>
      </c>
      <c r="F21" s="13" t="str">
        <f t="shared" ca="1" si="4"/>
        <v>LE_06_04_REC290_IMG12n.jpg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LE_06_04_REC290_IMG12a.jpg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203</v>
      </c>
      <c r="K21" s="66"/>
      <c r="O21" s="2" t="str">
        <f>'Definición técnica de imagenes'!A33</f>
        <v>F11</v>
      </c>
    </row>
    <row r="22" spans="1:15" s="11" customFormat="1" ht="15.75" x14ac:dyDescent="0.25">
      <c r="A22" s="12" t="str">
        <f t="shared" si="6"/>
        <v>IMG13</v>
      </c>
      <c r="B22" s="110">
        <v>309880376</v>
      </c>
      <c r="C22" s="20" t="str">
        <f t="shared" si="0"/>
        <v>Recurso F6</v>
      </c>
      <c r="D22" s="63" t="s">
        <v>190</v>
      </c>
      <c r="E22" s="63" t="s">
        <v>155</v>
      </c>
      <c r="F22" s="13" t="str">
        <f t="shared" ca="1" si="4"/>
        <v>LE_06_04_REC290_IMG13n.jpg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LE_06_04_REC290_IMG13a.jpg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ht="15.75" x14ac:dyDescent="0.25">
      <c r="A23" s="12" t="str">
        <f t="shared" si="6"/>
        <v>IMG14</v>
      </c>
      <c r="B23" s="110">
        <v>137134571</v>
      </c>
      <c r="C23" s="20" t="str">
        <f t="shared" si="0"/>
        <v>Recurso F6</v>
      </c>
      <c r="D23" s="63" t="s">
        <v>190</v>
      </c>
      <c r="E23" s="63" t="s">
        <v>155</v>
      </c>
      <c r="F23" s="13" t="str">
        <f t="shared" ca="1" si="4"/>
        <v>LE_06_04_REC290_IMG14n.jpg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LE_06_04_REC290_IMG14a.jpg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205</v>
      </c>
      <c r="K23" s="64"/>
      <c r="O23" s="2" t="str">
        <f>'Definición técnica de imagenes'!A35</f>
        <v>F13</v>
      </c>
    </row>
    <row r="24" spans="1:15" s="11" customFormat="1" ht="15.75" x14ac:dyDescent="0.25">
      <c r="A24" s="12" t="str">
        <f t="shared" si="6"/>
        <v>IMG15</v>
      </c>
      <c r="B24" s="110">
        <v>331305947</v>
      </c>
      <c r="C24" s="20" t="str">
        <f t="shared" si="0"/>
        <v>Recurso F6</v>
      </c>
      <c r="D24" s="63" t="s">
        <v>190</v>
      </c>
      <c r="E24" s="63" t="s">
        <v>155</v>
      </c>
      <c r="F24" s="13" t="str">
        <f t="shared" ca="1" si="4"/>
        <v>LE_06_04_REC290_IMG15n.jpg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LE_06_04_REC290_IMG15a.jpg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206</v>
      </c>
      <c r="K24" s="65"/>
      <c r="O24" s="2" t="str">
        <f>'Definición técnica de imagenes'!A37</f>
        <v>F13B</v>
      </c>
    </row>
    <row r="25" spans="1:15" s="11" customFormat="1" x14ac:dyDescent="0.25">
      <c r="A25" s="12" t="str">
        <f t="shared" si="6"/>
        <v>IMG16</v>
      </c>
      <c r="B25" s="109">
        <v>78378433</v>
      </c>
      <c r="C25" s="20" t="str">
        <f t="shared" si="0"/>
        <v>Recurso F6</v>
      </c>
      <c r="D25" s="63" t="s">
        <v>190</v>
      </c>
      <c r="E25" s="63" t="s">
        <v>155</v>
      </c>
      <c r="F25" s="13" t="str">
        <f t="shared" ca="1" si="4"/>
        <v>LE_06_04_REC290_IMG16n.jpg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LE_06_04_REC290_IMG16a.jpg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207</v>
      </c>
      <c r="K25" s="64"/>
    </row>
    <row r="26" spans="1:15" s="11" customFormat="1" ht="15.75" x14ac:dyDescent="0.25">
      <c r="A26" s="12" t="str">
        <f t="shared" si="6"/>
        <v>IMG17</v>
      </c>
      <c r="B26" s="110">
        <v>98027750</v>
      </c>
      <c r="C26" s="20" t="str">
        <f t="shared" si="0"/>
        <v>Recurso F6</v>
      </c>
      <c r="D26" s="63" t="s">
        <v>190</v>
      </c>
      <c r="E26" s="63" t="s">
        <v>155</v>
      </c>
      <c r="F26" s="13" t="str">
        <f t="shared" ca="1" si="4"/>
        <v>LE_06_04_REC290_IMG17n.jpg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LE_06_04_REC290_IMG17a.jpg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208</v>
      </c>
      <c r="K26" s="64"/>
    </row>
    <row r="27" spans="1:15" s="11" customFormat="1" x14ac:dyDescent="0.25">
      <c r="A27" s="12" t="str">
        <f t="shared" si="6"/>
        <v>IMG18</v>
      </c>
      <c r="B27" s="109">
        <v>151380005</v>
      </c>
      <c r="C27" s="20" t="str">
        <f t="shared" si="0"/>
        <v>Recurso F6</v>
      </c>
      <c r="D27" s="63" t="s">
        <v>190</v>
      </c>
      <c r="E27" s="63" t="s">
        <v>155</v>
      </c>
      <c r="F27" s="13" t="str">
        <f t="shared" ca="1" si="4"/>
        <v>LE_06_04_REC290_IMG18n.jpg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LE_06_04_REC290_IMG18a.jpg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209</v>
      </c>
      <c r="K27" s="64"/>
      <c r="O27" s="2"/>
    </row>
    <row r="28" spans="1:15" s="11" customFormat="1" ht="15.75" x14ac:dyDescent="0.25">
      <c r="A28" s="12" t="str">
        <f t="shared" si="6"/>
        <v>IMG19</v>
      </c>
      <c r="B28" s="110">
        <v>252583759</v>
      </c>
      <c r="C28" s="20" t="str">
        <f t="shared" si="0"/>
        <v>Recurso F6</v>
      </c>
      <c r="D28" s="63" t="s">
        <v>190</v>
      </c>
      <c r="E28" s="63" t="s">
        <v>155</v>
      </c>
      <c r="F28" s="13" t="str">
        <f t="shared" ca="1" si="4"/>
        <v>LE_06_04_REC290_IMG19n.jpg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LE_06_04_REC290_IMG19a.jpg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210</v>
      </c>
      <c r="K28" s="64"/>
    </row>
    <row r="29" spans="1:15" s="11" customFormat="1" ht="15.75" x14ac:dyDescent="0.25">
      <c r="A29" s="12" t="str">
        <f t="shared" si="6"/>
        <v>IMG20</v>
      </c>
      <c r="B29" s="110">
        <v>280566413</v>
      </c>
      <c r="C29" s="20" t="str">
        <f t="shared" si="0"/>
        <v>Recurso F6</v>
      </c>
      <c r="D29" s="63" t="s">
        <v>190</v>
      </c>
      <c r="E29" s="63" t="s">
        <v>155</v>
      </c>
      <c r="F29" s="13" t="str">
        <f t="shared" ca="1" si="4"/>
        <v>LE_06_04_REC290_IMG20n.jpg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LE_06_04_REC290_IMG20a.jpg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211</v>
      </c>
      <c r="K29" s="64"/>
    </row>
    <row r="30" spans="1:15" s="11" customFormat="1" x14ac:dyDescent="0.25">
      <c r="A30" s="12" t="str">
        <f t="shared" si="6"/>
        <v>IMG21</v>
      </c>
      <c r="B30" s="109">
        <v>183163214</v>
      </c>
      <c r="C30" s="20" t="str">
        <f t="shared" si="0"/>
        <v>Recurso F6</v>
      </c>
      <c r="D30" s="63" t="s">
        <v>190</v>
      </c>
      <c r="E30" s="63" t="s">
        <v>155</v>
      </c>
      <c r="F30" s="13" t="str">
        <f t="shared" ca="1" si="4"/>
        <v>LE_06_04_REC290_IMG21n.jpg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LE_06_04_REC290_IMG21a.jpg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212</v>
      </c>
      <c r="K30" s="64"/>
    </row>
    <row r="31" spans="1:15" s="11" customFormat="1" ht="15.75" x14ac:dyDescent="0.25">
      <c r="A31" s="12" t="str">
        <f t="shared" si="6"/>
        <v>IMG22</v>
      </c>
      <c r="B31" s="110">
        <v>185527682</v>
      </c>
      <c r="C31" s="20" t="str">
        <f t="shared" si="0"/>
        <v>Recurso F6</v>
      </c>
      <c r="D31" s="63" t="s">
        <v>190</v>
      </c>
      <c r="E31" s="63" t="s">
        <v>155</v>
      </c>
      <c r="F31" s="13" t="str">
        <f t="shared" ca="1" si="4"/>
        <v>LE_06_04_REC290_IMG22n.jpg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LE_06_04_REC290_IMG22a.jpg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213</v>
      </c>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150246407/stock-vector-no-diving-and-jumping-sign.html?src=vbT8teMP-QDDYbSm7r0avg-1-7"/>
    <hyperlink ref="B16" r:id="rId2" display="http://www.shutterstock.com/pic-250255786/stock-photo-a-bearded-man-with-a-bandage-on-his-face-he-has-a-toothache.html?src=ZrmOQu-KuLZKhH_z8YvrpA-1-53"/>
    <hyperlink ref="B21" r:id="rId3" display="http://www.shutterstock.com/pic-272128427/stock-photo-silhouettes-of-people-holding-flag-of-colombia.html?src=d8OI5t56O0I-toXzHNWGKw-1-4"/>
    <hyperlink ref="B22" r:id="rId4" display="http://www.shutterstock.com/pic-309880376/stock-photo-milan-cathedral-aka-duomo-di-milano-gothic-church.html?src=i79Tb9RKAxRAUxL8fJGJqQ-1-7"/>
    <hyperlink ref="B23" r:id="rId5" display="http://www.shutterstock.com/pic-137134571/stock-vector-emoticon-pointing-to-his-eyes.html?src=3uRhg0vSssXm1BTu38pp3w-1-31"/>
    <hyperlink ref="B24" r:id="rId6" display="http://www.shutterstock.com/pic-331305947/stock-vector-jealous-emoticon.html?src=3uRhg0vSssXm1BTu38pp3w-1-86"/>
    <hyperlink ref="B26" r:id="rId7" display="http://www.shutterstock.com/pic-98027750/stock-photo-beauty-girl-cry.html?src=sjoJ6qTiHtNw58Jjd5XLUQ-1-21"/>
    <hyperlink ref="B28" r:id="rId8" display="http://www.shutterstock.com/pic-252583759/stock-photo-young-woman-holding-digital-tablet-asking-do-you-speak-spanish.html?src=lOLNrgc9O12KbBh_QYyVnw-2-2"/>
    <hyperlink ref="B29" r:id="rId9" display="http://www.shutterstock.com/pic-280566413/stock-photo-public-restroom-sign-in-an-airport.html?src=dR_Ks4m18bSzEtQ_7tEFaQ-1-8"/>
    <hyperlink ref="B31" r:id="rId10" display="http://www.shutterstock.com/pic-185527682/stock-photo-many-people-holding-the-spanish-word-gracias-which-means-thanks-isolated.html?src=0dglp_NVmjp3achfgqjhXg-1-3"/>
  </hyperlinks>
  <pageMargins left="0.75" right="0.75" top="1" bottom="1" header="0.5" footer="0.5"/>
  <pageSetup orientation="portrait" horizontalDpi="4294967292" verticalDpi="4294967292"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2016-01-28T07:01:24Z</dcterms:modified>
</cp:coreProperties>
</file>