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0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10" i="1"/>
  <c r="A11" i="1"/>
  <c r="A12" i="1"/>
  <c r="A13" i="1"/>
  <c r="A14" i="1"/>
  <c r="A15" i="1"/>
  <c r="A16" i="1"/>
  <c r="A17" i="1"/>
  <c r="A18" i="1"/>
  <c r="A19" i="1"/>
  <c r="A20" i="1"/>
  <c r="A21" i="1"/>
  <c r="A22" i="1"/>
  <c r="A23" i="1"/>
  <c r="A24" i="1"/>
  <c r="A25" i="1"/>
  <c r="A26" i="1"/>
  <c r="A27" i="1"/>
  <c r="A28" i="1"/>
  <c r="A29" i="1"/>
  <c r="A30"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<sst xmlns="http://schemas.openxmlformats.org/spreadsheetml/2006/main" count="368" uniqueCount="193">
  <si>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</si>
  <si>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</si>
  <si>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</si>
  <si>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</si>
  <si>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</si>
  <si>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</si>
  <si>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</si>
  <si>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</si>
  <si>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</si>
  <si>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</si>
  <si>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</si>
  <si>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</si>
  <si>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</si>
  <si>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</si>
  <si>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</si>
  <si>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</si>
  <si>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</si>
  <si>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</si>
  <si>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</si>
  <si>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</si>
  <si>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</si>
  <si>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</si>
  <si>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</si>
  <si>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</si>
  <si>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</si>
  <si>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</si>
  <si>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</si>
  <si>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</si>
  <si>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</si>
  <si>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</si>
  <si>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</si>
  <si>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</si>
  <si>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</si>
  <si>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</si>
  <si>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</si>
  <si>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</si>
  <si>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</si>
  <si>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</si>
  <si>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</si>
  <si>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</si>
  <si>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</si>
  <si>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</si>
  <si>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</si>
  <si>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</si>
  <si>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</si>
  <si>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</si>
  <si>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</si>
  <si>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</si>
  <si>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</si>
  <si>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</si>
  <si>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</si>
  <si>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</si>
  <si>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</si>
  <si>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</si>
  <si>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</si>
  <si>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</si>
  <si>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</si>
  <si>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</si>
  <si>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</si>
  <si>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</si>
  <si>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</si>
  <si>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</si>
  <si>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</si>
  <si>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</si>
  <si>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</si>
  <si>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</si>
  <si>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</si>
  <si>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</si>
  <si>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</si>
  <si>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</si>
  <si>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</si>
  <si>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</si>
  <si>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</si>
  <si>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</si>
  <si>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</si>
  <si>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</si>
  <si>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</si>
  <si>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</si>
  <si>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</si>
  <si>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</si>
  <si>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</si>
  <si>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</si>
  <si>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</si>
  <si>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</si>
  <si>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</si>
  <si>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</si>
  <si>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</si>
  <si>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</si>
  <si>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</si>
  <si>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</si>
  <si>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</si>
  <si>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</si>
  <si>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</si>
  <si>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</si>
  <si>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</si>
  <si>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</si>
  <si>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</si>
  <si>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</si>
  <si>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</si>
  <si>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</si>
  <si>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</si>
  <si>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</si>
  <si>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</si>
  <si>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</si>
  <si>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</si>
  <si>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</si>
  <si>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</si>
  <si>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</si>
  <si>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</si>
  <si>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</si>
  <si>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</si>
  <si>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</si>
  <si>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</si>
  <si>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</si>
  <si>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</si>
  <si>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</si>
  <si>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</si>
  <si>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</si>
  <si>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</si>
  <si>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</si>
  <si>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</si>
  <si>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</si>
  <si>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</si>
  <si>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</si>
  <si>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</si>
  <si>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</si>
  <si>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</si>
  <si>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</si>
  <si>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</si>
  <si>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</si>
  <si>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</si>
  <si>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</si>
  <si>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</si>
  <si>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</si>
  <si>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</si>
  <si>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</si>
  <si>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</si>
  <si>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</si>
  <si>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</si>
  <si>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</si>
  <si>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</si>
  <si>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</si>
  <si>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</si>
  <si>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</si>
  <si>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</si>
  <si>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</si>
  <si>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</si>
  <si>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</si>
  <si>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</si>
  <si>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</si>
  <si>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</si>
  <si>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</si>
  <si>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</si>
  <si>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</si>
  <si>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</si>
  <si>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</si>
  <si>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</si>
  <si>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</si>
  <si>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</si>
  <si>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</si>
  <si>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</si>
  <si>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</si>
  <si>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</si>
  <si>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</si>
  <si>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</si>
  <si>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</si>
  <si>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</si>
  <si>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</si>
  <si>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</si>
  <si>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</si>
  <si>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</si>
  <si>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</si>
  <si>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</si>
  <si>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</si>
  <si>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</si>
  <si>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</si>
  <si>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</si>
  <si>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</si>
  <si>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</si>
  <si>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</si>
  <si>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</si>
  <si>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</si>
  <si>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</si>
  <si>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</si>
  <si>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</si>
  <si>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</si>
  <si>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</si>
  <si>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</si>
  <si>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LE_07_05_REC360</t>
  </si>
  <si>
    <t>http://hispanicasaber.planetasaber.com/encyclopedia/default.asp?idpack=9&amp;idpil=0021L801&amp;ruta=Buscador</t>
  </si>
  <si>
    <t>Ejercita la interpretación de imágenes</t>
  </si>
  <si>
    <t>Favor intervenir la obra de Van Gogh de la siguiente manera: En la parte donde aparecen los dos personajes caminando, encima de sus cabezas, ubicar un número 1. En la parte superior izquierda, donde están los árboles, ubicar el número 2. En el centro del cuadro, ubicar el número 3. Al lado derecho del tres, encima de la línea negra, ubicar el número 4. Al lado de los personajes, a la altura de sus piernas del lado derecho, ubicar el número 5.</t>
  </si>
  <si>
    <t>Luis Felipe Pertuz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</si>
</sst>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5" sqref="C5:D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M9C</v>
      </c>
    </row>
    <row r="2" spans="1:16" ht="1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190</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192</v>
      </c>
      <c r="D5" s="89"/>
      <c r="E5" s="5"/>
      <c r="F5" s="37" t="str">
        <f>IF(G4="Recurso","Motor del recurso","")</f>
        <v>Motor del recurso</v>
      </c>
      <c r="G5" s="70"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82">
      <c r="A10" s="12" t="str">
        <f>IF(OR(B10&lt;&gt;"",J10&lt;&gt;""),"IMG01","")</f>
        <v>IMG01</v>
      </c>
      <c r="B10" s="61" t="s">
        <v>189</v>
      </c>
      <c r="C10" s="20" t="str">
        <f t="shared" ref="C10:C41" si="0">IF(OR(B10&lt;&gt;"",J10&lt;&gt;""),IF($G$4="Recurso",CONCATENATE($G$4," ",$G$5),$G$4),"")</f>
        <v>Recurso M9C</v>
      </c>
      <c r="D10" s="62" t="s">
        <v>187</v>
      </c>
      <c r="E10" s="62" t="s">
        <v>155</v>
      </c>
      <c r="F10" s="13" t="str">
        <f t="shared" ref="F10" ca="1" si="1">IF(OR(B10&lt;&gt;"",J10&lt;&gt;""),CONCATENATE($C$7,"_",$A10,IF($G$4="Cuaderno de Estudio","_small",CONCATENATE(IF(I10="","","n"),IF(LEFT($G$5,1)="F",".jpg",".png")))),"")</f>
        <v>LE_07_05_REC360_IMG01n.png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LE_07_05_REC360_IMG01a.png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2"/>
      <c r="K10" s="63" t="s">
        <v>191</v>
      </c>
      <c r="O10" s="2" t="str">
        <f>'Definición técnica de imagenes'!A12</f>
        <v>M12D</v>
      </c>
    </row>
    <row r="11" spans="1:16" s="11" customFormat="1" ht="14" customHeight="1">
      <c r="A11" s="12" t="str">
        <f t="shared" ref="A11:A18" si="3">IF(OR(B11&lt;&gt;"",J11&lt;&gt;""),CONCATENATE(LEFT(A10,3),IF(MID(A10,4,2)+1&lt;10,CONCATENATE("0",MID(A10,4,2)+1))),"")</f>
        <v/>
      </c>
      <c r="B11" s="61"/>
      <c r="C11" s="20" t="str">
        <f t="shared" si="0"/>
        <v/>
      </c>
      <c r="D11" s="62"/>
      <c r="E11" s="62"/>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4"/>
      <c r="O11" s="2" t="str">
        <f>'Definición técnica de imagenes'!A13</f>
        <v>M101</v>
      </c>
    </row>
    <row r="12" spans="1:16" s="11" customFormat="1">
      <c r="A12" s="12" t="str">
        <f t="shared" si="3"/>
        <v/>
      </c>
      <c r="B12" s="61"/>
      <c r="C12" s="20" t="str">
        <f t="shared" si="0"/>
        <v/>
      </c>
      <c r="D12" s="62"/>
      <c r="E12" s="62"/>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3"/>
      <c r="O12" s="2" t="str">
        <f>'Definición técnica de imagenes'!A18</f>
        <v>Diaporama F1</v>
      </c>
    </row>
    <row r="13" spans="1:16" s="11" customFormat="1">
      <c r="A13" s="12" t="str">
        <f t="shared" si="3"/>
        <v/>
      </c>
      <c r="B13" s="61"/>
      <c r="C13" s="20" t="str">
        <f t="shared" si="0"/>
        <v/>
      </c>
      <c r="D13" s="62"/>
      <c r="E13" s="62"/>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3"/>
      <c r="O13" s="2" t="str">
        <f>'Definición técnica de imagenes'!A19</f>
        <v>F4</v>
      </c>
    </row>
    <row r="14" spans="1:16" s="11" customFormat="1">
      <c r="A14" s="12" t="str">
        <f t="shared" si="3"/>
        <v/>
      </c>
      <c r="B14" s="61"/>
      <c r="C14" s="20" t="str">
        <f t="shared" si="0"/>
        <v/>
      </c>
      <c r="D14" s="62"/>
      <c r="E14" s="62"/>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c r="A15" s="12" t="str">
        <f t="shared" si="3"/>
        <v/>
      </c>
      <c r="B15" s="61"/>
      <c r="C15" s="20" t="str">
        <f t="shared" si="0"/>
        <v/>
      </c>
      <c r="D15" s="62"/>
      <c r="E15" s="62"/>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c r="K15" s="65"/>
      <c r="O15" s="2" t="str">
        <f>'Definición técnica de imagenes'!A24</f>
        <v>F6B</v>
      </c>
    </row>
    <row r="16" spans="1:16" s="11" customFormat="1">
      <c r="A16" s="12" t="str">
        <f t="shared" si="3"/>
        <v/>
      </c>
      <c r="B16" s="61"/>
      <c r="C16" s="20" t="str">
        <f t="shared" si="0"/>
        <v/>
      </c>
      <c r="D16" s="62"/>
      <c r="E16" s="62"/>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7"/>
      <c r="O16" s="2" t="str">
        <f>'Definición técnica de imagenes'!A25</f>
        <v>F7</v>
      </c>
    </row>
    <row r="17" spans="1:15" s="11" customFormat="1">
      <c r="A17" s="12" t="str">
        <f t="shared" si="3"/>
        <v/>
      </c>
      <c r="B17" s="61"/>
      <c r="C17" s="20" t="str">
        <f t="shared" si="0"/>
        <v/>
      </c>
      <c r="D17" s="62"/>
      <c r="E17" s="62"/>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c r="K17" s="65"/>
      <c r="O17" s="2" t="str">
        <f>'Definición técnica de imagenes'!A27</f>
        <v>F7B</v>
      </c>
    </row>
    <row r="18" spans="1:15" s="11" customFormat="1">
      <c r="A18" s="12" t="str">
        <f t="shared" si="3"/>
        <v/>
      </c>
      <c r="B18" s="61"/>
      <c r="C18" s="20" t="str">
        <f t="shared" si="0"/>
        <v/>
      </c>
      <c r="D18" s="62"/>
      <c r="E18" s="62"/>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c r="K18" s="65"/>
      <c r="O18" s="2" t="str">
        <f>'Definición técnica de imagenes'!A30</f>
        <v>F8</v>
      </c>
    </row>
    <row r="19" spans="1:15" s="11" customFormat="1">
      <c r="A19" s="12" t="str">
        <f t="shared" ref="A19:A50" si="6">IF(OR(B19&lt;&gt;"",J19&lt;&gt;""),CONCATENATE(LEFT(A18,3),IF(MID(A18,4,2)+1&lt;10,CONCATENATE("0",MID(A18,4,2)+1),MID(A18,4,2)+1)),"")</f>
        <v/>
      </c>
      <c r="B19" s="61"/>
      <c r="C19" s="20" t="str">
        <f t="shared" si="0"/>
        <v/>
      </c>
      <c r="D19" s="62"/>
      <c r="E19" s="62"/>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c r="K19" s="67"/>
      <c r="O19" s="2" t="str">
        <f>'Definición técnica de imagenes'!A31</f>
        <v>F10</v>
      </c>
    </row>
    <row r="20" spans="1:15" s="11" customFormat="1">
      <c r="A20" s="12" t="str">
        <f t="shared" si="6"/>
        <v/>
      </c>
      <c r="B20" s="61"/>
      <c r="C20" s="20" t="str">
        <f t="shared" si="0"/>
        <v/>
      </c>
      <c r="D20" s="62"/>
      <c r="E20" s="62"/>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5"/>
      <c r="O20" s="2" t="str">
        <f>'Definición técnica de imagenes'!A32</f>
        <v>F10B</v>
      </c>
    </row>
    <row r="21" spans="1:15" s="11" customFormat="1">
      <c r="A21" s="12" t="str">
        <f t="shared" si="6"/>
        <v/>
      </c>
      <c r="B21" s="61"/>
      <c r="C21" s="20" t="str">
        <f t="shared" si="0"/>
        <v/>
      </c>
      <c r="D21" s="62"/>
      <c r="E21" s="62"/>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5"/>
      <c r="K21" s="65"/>
      <c r="O21" s="2" t="str">
        <f>'Definición técnica de imagenes'!A33</f>
        <v>F11</v>
      </c>
    </row>
    <row r="22" spans="1:15" s="11" customFormat="1">
      <c r="A22" s="12" t="str">
        <f t="shared" si="6"/>
        <v/>
      </c>
      <c r="B22" s="61"/>
      <c r="C22" s="20" t="str">
        <f t="shared" si="0"/>
        <v/>
      </c>
      <c r="D22" s="62"/>
      <c r="E22" s="62"/>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2"/>
      <c r="K22" s="68"/>
      <c r="O22" s="2" t="str">
        <f>'Definición técnica de imagenes'!A34</f>
        <v>F12</v>
      </c>
    </row>
    <row r="23" spans="1:15" s="11" customFormat="1">
      <c r="A23" s="12" t="str">
        <f t="shared" si="6"/>
        <v/>
      </c>
      <c r="B23" s="61"/>
      <c r="C23" s="20" t="str">
        <f t="shared" si="0"/>
        <v/>
      </c>
      <c r="D23" s="62"/>
      <c r="E23" s="62"/>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3"/>
      <c r="O23" s="2" t="str">
        <f>'Definición técnica de imagenes'!A35</f>
        <v>F13</v>
      </c>
    </row>
    <row r="24" spans="1:15" s="11" customFormat="1">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2016-02-03T22:56:35Z</dcterms:modified>
</cp:coreProperties>
</file>