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lockStructure="1"/>
  <bookViews>
    <workbookView xWindow="0" yWindow="0" windowWidth="21040" windowHeight="141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H11" i="1"/>
  <c r="F11" i="1"/>
  <c r="G11" i="1"/>
  <c r="H10" i="1"/>
  <c r="A13" i="1"/>
  <c r="F10" i="1"/>
  <c r="G10" i="1"/>
  <c r="F13" i="1"/>
  <c r="G13" i="1"/>
  <c r="H13" i="1"/>
  <c r="F12" i="1"/>
  <c r="G12" i="1"/>
  <c r="H12"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<sst xmlns="http://schemas.openxmlformats.org/spreadsheetml/2006/main" count="404" uniqueCount="202">
  <si>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</si>
  <si>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</si>
  <si>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</si>
  <si>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</si>
  <si>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</si>
  <si>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</si>
  <si>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</si>
  <si>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</si>
  <si>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</si>
  <si>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</si>
  <si>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</si>
  <si>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</si>
  <si>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</si>
  <si>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</si>
  <si>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</si>
  <si>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</si>
  <si>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</si>
  <si>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</si>
  <si>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</si>
  <si>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</si>
  <si>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</si>
  <si>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</si>
  <si>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</si>
  <si>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</si>
  <si>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</si>
  <si>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</si>
  <si>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</si>
  <si>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</si>
  <si>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</si>
  <si>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</si>
  <si>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</si>
  <si>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</si>
  <si>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</si>
  <si>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</si>
  <si>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</si>
  <si>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</si>
  <si>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</si>
  <si>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</si>
  <si>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</si>
  <si>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</si>
  <si>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</si>
  <si>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</si>
  <si>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</si>
  <si>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</si>
  <si>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</si>
  <si>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</si>
  <si>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</si>
  <si>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</si>
  <si>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</si>
  <si>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</si>
  <si>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</si>
  <si>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</si>
  <si>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</si>
  <si>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</si>
  <si>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</si>
  <si>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</si>
  <si>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</si>
  <si>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</si>
  <si>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</si>
  <si>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</si>
  <si>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</si>
  <si>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</si>
  <si>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</si>
  <si>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</si>
  <si>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</si>
  <si>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</si>
  <si>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</si>
  <si>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</si>
  <si>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</si>
  <si>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</si>
  <si>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</si>
  <si>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</si>
  <si>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</si>
  <si>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</si>
  <si>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</si>
  <si>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</si>
  <si>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</si>
  <si>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</si>
  <si>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</si>
  <si>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</si>
  <si>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</si>
  <si>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</si>
  <si>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</si>
  <si>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</si>
  <si>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</si>
  <si>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</si>
  <si>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</si>
  <si>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</si>
  <si>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</si>
  <si>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</si>
  <si>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</si>
  <si>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</si>
  <si>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</si>
  <si>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</si>
  <si>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</si>
  <si>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</si>
  <si>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</si>
  <si>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</si>
  <si>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</si>
  <si>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</si>
  <si>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</si>
  <si>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</si>
  <si>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</si>
  <si>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</si>
  <si>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</si>
  <si>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</si>
  <si>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</si>
  <si>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</si>
  <si>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</si>
  <si>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</si>
  <si>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</si>
  <si>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</si>
  <si>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</si>
  <si>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</si>
  <si>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</si>
  <si>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</si>
  <si>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</si>
  <si>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</si>
  <si>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</si>
  <si>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</si>
  <si>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</si>
  <si>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</si>
  <si>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</si>
  <si>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</si>
  <si>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</si>
  <si>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</si>
  <si>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</si>
  <si>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</si>
  <si>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</si>
  <si>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</si>
  <si>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</si>
  <si>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</si>
  <si>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</si>
  <si>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</si>
  <si>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</si>
  <si>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</si>
  <si>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</si>
  <si>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</si>
  <si>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</si>
  <si>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</si>
  <si>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</si>
  <si>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</si>
  <si>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</si>
  <si>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</si>
  <si>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</si>
  <si>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</si>
  <si>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</si>
  <si>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</si>
  <si>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</si>
  <si>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</si>
  <si>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</si>
  <si>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</si>
  <si>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</si>
  <si>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</si>
  <si>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</si>
  <si>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</si>
  <si>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</si>
  <si>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</si>
  <si>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</si>
  <si>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</si>
  <si>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</si>
  <si>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</si>
  <si>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</si>
  <si>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</si>
  <si>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</si>
  <si>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</si>
  <si>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</si>
  <si>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</si>
  <si>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</si>
  <si>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</si>
  <si>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</si>
  <si>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</si>
  <si>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</si>
  <si>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</si>
  <si>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</si>
  <si>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</si>
  <si>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</si>
  <si>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</si>
  <si>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</si>
  <si>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</si>
  <si>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</si>
  <si>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</si>
  <si>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</si>
  <si>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</si>
  <si>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</si>
  <si>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</si>
  <si>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</si>
  <si>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Identifica cuadriláteros </t>
  </si>
  <si>
    <t>Andrea Perdomo</t>
  </si>
  <si>
    <t>ver ultima columna</t>
  </si>
  <si>
    <t>Ilustración</t>
  </si>
  <si>
    <t>MA_06_11_CO_REC160</t>
  </si>
  <si>
    <t>Imagen de un trapecio isoceles, escaleno y rectángulo</t>
  </si>
  <si>
    <t>Imagen de un cuadrado rotado, un rectángulo y un romboide el cual debe ser de color rojo</t>
  </si>
  <si>
    <t>Imagen de un cuadrado  un rectángulo y un romboide y un rombo el cual debe ser de color azul</t>
  </si>
  <si>
    <t xml:space="preserve">Imagen de un cuadrado, un romboide, un rombo y un trapecio </t>
  </si>
  <si>
    <t>Imagen de un rectángulo, un cuadrado, un rombo y un romboide</t>
  </si>
  <si>
    <t>Imagen de un rectángulo, un cuadrado, un rombo , un romboide y un trapecio rectángulo (figura de color aguamarina)</t>
  </si>
  <si>
    <t>Imagen de un rectangulo, un romboide, rombo y un cuadrado</t>
  </si>
  <si>
    <t>Cuatro trapecios rectangulos de diferentes tamaños y posiciones  y un trapecio isoceles (el  cual es de color morado)</t>
  </si>
  <si>
    <t>Rectangulo en el cual se resalten los puntos medios y la unión de éstos</t>
  </si>
  <si>
    <t>Imagen con un cuadrado rotado, un rombo y un rectángulo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</si>
</sst>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719979</xdr:colOff>
      <xdr:row>9</xdr:row>
      <xdr:rowOff>121735</xdr:rowOff>
    </xdr:from>
    <xdr:to>
      <xdr:col>10</xdr:col>
      <xdr:colOff>3667125</xdr:colOff>
      <xdr:row>9</xdr:row>
      <xdr:rowOff>1923046</xdr:rowOff>
    </xdr:to>
    <xdr:pic>
      <xdr:nvPicPr>
        <xdr:cNvPr id="2" name="Picture 2"/>
        <xdr:cNvPicPr>
          <a:picLocks noChangeAspect="1" noChangeArrowheads="1"/>
        </xdr:cNvPicPr>
      </xdr:nvPicPr>
      <xdr:blipFill>
        <a:blip xmlns:r="http://schemas.openxmlformats.org/officeDocument/2006/relationships" r:embed="rId1"/>
        <a:srcRect l="6348" t="35036" r="50949" b="18932"/>
        <a:stretch>
          <a:fillRect/>
        </a:stretch>
      </xdr:blipFill>
      <xdr:spPr bwMode="auto">
        <a:xfrm>
          <a:off x="16452104" y="2264860"/>
          <a:ext cx="2947146" cy="1801311"/>
        </a:xfrm>
        <a:prstGeom prst="rect">
          <a:avLst/>
        </a:prstGeom>
        <a:noFill/>
        <a:ln w="1">
          <a:noFill/>
          <a:miter lim="800000"/>
          <a:headEnd/>
          <a:tailEnd type="none" w="med" len="med"/>
        </a:ln>
        <a:effectLst/>
      </xdr:spPr>
    </xdr:pic>
    <xdr:clientData/>
  </xdr:twoCellAnchor>
  <xdr:twoCellAnchor editAs="oneCell">
    <xdr:from>
      <xdr:col>10</xdr:col>
      <xdr:colOff>1127125</xdr:colOff>
      <xdr:row>10</xdr:row>
      <xdr:rowOff>47626</xdr:rowOff>
    </xdr:from>
    <xdr:to>
      <xdr:col>10</xdr:col>
      <xdr:colOff>2841625</xdr:colOff>
      <xdr:row>10</xdr:row>
      <xdr:rowOff>1405944</xdr:rowOff>
    </xdr:to>
    <xdr:pic>
      <xdr:nvPicPr>
        <xdr:cNvPr id="4" name="Picture 4"/>
        <xdr:cNvPicPr>
          <a:picLocks noChangeAspect="1" noChangeArrowheads="1"/>
        </xdr:cNvPicPr>
      </xdr:nvPicPr>
      <xdr:blipFill>
        <a:blip xmlns:r="http://schemas.openxmlformats.org/officeDocument/2006/relationships" r:embed="rId2"/>
        <a:srcRect l="38650" t="36908" r="26614" b="14242"/>
        <a:stretch>
          <a:fillRect/>
        </a:stretch>
      </xdr:blipFill>
      <xdr:spPr bwMode="auto">
        <a:xfrm>
          <a:off x="16859250" y="4365626"/>
          <a:ext cx="1714500" cy="1358318"/>
        </a:xfrm>
        <a:prstGeom prst="rect">
          <a:avLst/>
        </a:prstGeom>
        <a:noFill/>
        <a:ln w="1">
          <a:noFill/>
          <a:miter lim="800000"/>
          <a:headEnd/>
          <a:tailEnd type="none" w="med" len="med"/>
        </a:ln>
        <a:effectLst/>
      </xdr:spPr>
    </xdr:pic>
    <xdr:clientData/>
  </xdr:twoCellAnchor>
  <xdr:twoCellAnchor editAs="oneCell">
    <xdr:from>
      <xdr:col>10</xdr:col>
      <xdr:colOff>714375</xdr:colOff>
      <xdr:row>11</xdr:row>
      <xdr:rowOff>47625</xdr:rowOff>
    </xdr:from>
    <xdr:to>
      <xdr:col>10</xdr:col>
      <xdr:colOff>3714750</xdr:colOff>
      <xdr:row>11</xdr:row>
      <xdr:rowOff>2042380</xdr:rowOff>
    </xdr:to>
    <xdr:pic>
      <xdr:nvPicPr>
        <xdr:cNvPr id="5" name="Picture 6"/>
        <xdr:cNvPicPr>
          <a:picLocks noChangeAspect="1" noChangeArrowheads="1"/>
        </xdr:cNvPicPr>
      </xdr:nvPicPr>
      <xdr:blipFill>
        <a:blip xmlns:r="http://schemas.openxmlformats.org/officeDocument/2006/relationships" r:embed="rId3"/>
        <a:srcRect l="5993" t="26945" r="49487" b="20469"/>
        <a:stretch>
          <a:fillRect/>
        </a:stretch>
      </xdr:blipFill>
      <xdr:spPr bwMode="auto">
        <a:xfrm>
          <a:off x="16446500" y="5842000"/>
          <a:ext cx="3000375" cy="1994755"/>
        </a:xfrm>
        <a:prstGeom prst="rect">
          <a:avLst/>
        </a:prstGeom>
        <a:noFill/>
        <a:ln w="1">
          <a:noFill/>
          <a:miter lim="800000"/>
          <a:headEnd/>
          <a:tailEnd type="none" w="med" len="med"/>
        </a:ln>
        <a:effectLst/>
      </xdr:spPr>
    </xdr:pic>
    <xdr:clientData/>
  </xdr:twoCellAnchor>
  <xdr:twoCellAnchor editAs="oneCell">
    <xdr:from>
      <xdr:col>10</xdr:col>
      <xdr:colOff>704850</xdr:colOff>
      <xdr:row>13</xdr:row>
      <xdr:rowOff>152400</xdr:rowOff>
    </xdr:from>
    <xdr:to>
      <xdr:col>10</xdr:col>
      <xdr:colOff>3752850</xdr:colOff>
      <xdr:row>13</xdr:row>
      <xdr:rowOff>2430805</xdr:rowOff>
    </xdr:to>
    <xdr:pic>
      <xdr:nvPicPr>
        <xdr:cNvPr id="2057" name="Picture 9"/>
        <xdr:cNvPicPr>
          <a:picLocks noChangeAspect="1" noChangeArrowheads="1"/>
        </xdr:cNvPicPr>
      </xdr:nvPicPr>
      <xdr:blipFill>
        <a:blip xmlns:r="http://schemas.openxmlformats.org/officeDocument/2006/relationships" r:embed="rId4"/>
        <a:srcRect l="21996" t="19974" r="34159" b="21660"/>
        <a:stretch>
          <a:fillRect/>
        </a:stretch>
      </xdr:blipFill>
      <xdr:spPr bwMode="auto">
        <a:xfrm>
          <a:off x="16459200" y="11277600"/>
          <a:ext cx="3048000" cy="2278405"/>
        </a:xfrm>
        <a:prstGeom prst="rect">
          <a:avLst/>
        </a:prstGeom>
        <a:noFill/>
        <a:ln w="1">
          <a:noFill/>
          <a:miter lim="800000"/>
          <a:headEnd/>
          <a:tailEnd type="none" w="med" len="med"/>
        </a:ln>
        <a:effectLst/>
      </xdr:spPr>
    </xdr:pic>
    <xdr:clientData/>
  </xdr:twoCellAnchor>
  <xdr:twoCellAnchor editAs="oneCell">
    <xdr:from>
      <xdr:col>10</xdr:col>
      <xdr:colOff>457199</xdr:colOff>
      <xdr:row>14</xdr:row>
      <xdr:rowOff>38100</xdr:rowOff>
    </xdr:from>
    <xdr:to>
      <xdr:col>10</xdr:col>
      <xdr:colOff>3676282</xdr:colOff>
      <xdr:row>14</xdr:row>
      <xdr:rowOff>2800350</xdr:rowOff>
    </xdr:to>
    <xdr:pic>
      <xdr:nvPicPr>
        <xdr:cNvPr id="8" name="Picture 10"/>
        <xdr:cNvPicPr>
          <a:picLocks noChangeAspect="1" noChangeArrowheads="1"/>
        </xdr:cNvPicPr>
      </xdr:nvPicPr>
      <xdr:blipFill>
        <a:blip xmlns:r="http://schemas.openxmlformats.org/officeDocument/2006/relationships" r:embed="rId5"/>
        <a:srcRect l="21366" t="22309" r="34593" b="10246"/>
        <a:stretch>
          <a:fillRect/>
        </a:stretch>
      </xdr:blipFill>
      <xdr:spPr bwMode="auto">
        <a:xfrm>
          <a:off x="16211549" y="13639800"/>
          <a:ext cx="3219083" cy="2762250"/>
        </a:xfrm>
        <a:prstGeom prst="rect">
          <a:avLst/>
        </a:prstGeom>
        <a:noFill/>
        <a:ln w="1">
          <a:noFill/>
          <a:miter lim="800000"/>
          <a:headEnd/>
          <a:tailEnd type="none" w="med" len="med"/>
        </a:ln>
        <a:effectLst/>
      </xdr:spPr>
    </xdr:pic>
    <xdr:clientData/>
  </xdr:twoCellAnchor>
  <xdr:twoCellAnchor editAs="oneCell">
    <xdr:from>
      <xdr:col>10</xdr:col>
      <xdr:colOff>209550</xdr:colOff>
      <xdr:row>16</xdr:row>
      <xdr:rowOff>57150</xdr:rowOff>
    </xdr:from>
    <xdr:to>
      <xdr:col>10</xdr:col>
      <xdr:colOff>4095750</xdr:colOff>
      <xdr:row>16</xdr:row>
      <xdr:rowOff>2532046</xdr:rowOff>
    </xdr:to>
    <xdr:pic>
      <xdr:nvPicPr>
        <xdr:cNvPr id="10" name="Picture 12"/>
        <xdr:cNvPicPr>
          <a:picLocks noChangeAspect="1" noChangeArrowheads="1"/>
        </xdr:cNvPicPr>
      </xdr:nvPicPr>
      <xdr:blipFill>
        <a:blip xmlns:r="http://schemas.openxmlformats.org/officeDocument/2006/relationships" r:embed="rId6"/>
        <a:srcRect l="1890" t="26234" r="42878" b="10909"/>
        <a:stretch>
          <a:fillRect/>
        </a:stretch>
      </xdr:blipFill>
      <xdr:spPr bwMode="auto">
        <a:xfrm>
          <a:off x="15963900" y="18916650"/>
          <a:ext cx="3886200" cy="2474896"/>
        </a:xfrm>
        <a:prstGeom prst="rect">
          <a:avLst/>
        </a:prstGeom>
        <a:noFill/>
        <a:ln w="1">
          <a:noFill/>
          <a:miter lim="800000"/>
          <a:headEnd/>
          <a:tailEnd type="none" w="med" len="med"/>
        </a:ln>
        <a:effectLst/>
      </xdr:spPr>
    </xdr:pic>
    <xdr:clientData/>
  </xdr:twoCellAnchor>
  <xdr:twoCellAnchor editAs="oneCell">
    <xdr:from>
      <xdr:col>10</xdr:col>
      <xdr:colOff>108874</xdr:colOff>
      <xdr:row>17</xdr:row>
      <xdr:rowOff>183666</xdr:rowOff>
    </xdr:from>
    <xdr:to>
      <xdr:col>10</xdr:col>
      <xdr:colOff>4152900</xdr:colOff>
      <xdr:row>17</xdr:row>
      <xdr:rowOff>2002492</xdr:rowOff>
    </xdr:to>
    <xdr:pic>
      <xdr:nvPicPr>
        <xdr:cNvPr id="25" name="Picture 14"/>
        <xdr:cNvPicPr>
          <a:picLocks noChangeAspect="1" noChangeArrowheads="1"/>
        </xdr:cNvPicPr>
      </xdr:nvPicPr>
      <xdr:blipFill>
        <a:blip xmlns:r="http://schemas.openxmlformats.org/officeDocument/2006/relationships" r:embed="rId7"/>
        <a:srcRect l="7703" t="42057" r="48256" b="21716"/>
        <a:stretch>
          <a:fillRect/>
        </a:stretch>
      </xdr:blipFill>
      <xdr:spPr bwMode="auto">
        <a:xfrm>
          <a:off x="15863224" y="21595866"/>
          <a:ext cx="4044026" cy="1818826"/>
        </a:xfrm>
        <a:prstGeom prst="rect">
          <a:avLst/>
        </a:prstGeom>
        <a:noFill/>
        <a:ln w="1">
          <a:noFill/>
          <a:miter lim="800000"/>
          <a:headEnd/>
          <a:tailEnd type="none" w="med" len="med"/>
        </a:ln>
        <a:effectLst/>
      </xdr:spPr>
    </xdr:pic>
    <xdr:clientData/>
  </xdr:twoCellAnchor>
  <xdr:twoCellAnchor editAs="oneCell">
    <xdr:from>
      <xdr:col>10</xdr:col>
      <xdr:colOff>103638</xdr:colOff>
      <xdr:row>18</xdr:row>
      <xdr:rowOff>171450</xdr:rowOff>
    </xdr:from>
    <xdr:to>
      <xdr:col>10</xdr:col>
      <xdr:colOff>4248149</xdr:colOff>
      <xdr:row>18</xdr:row>
      <xdr:rowOff>3352800</xdr:rowOff>
    </xdr:to>
    <xdr:pic>
      <xdr:nvPicPr>
        <xdr:cNvPr id="2063" name="Picture 15"/>
        <xdr:cNvPicPr>
          <a:picLocks noChangeAspect="1" noChangeArrowheads="1"/>
        </xdr:cNvPicPr>
      </xdr:nvPicPr>
      <xdr:blipFill>
        <a:blip xmlns:r="http://schemas.openxmlformats.org/officeDocument/2006/relationships" r:embed="rId8"/>
        <a:srcRect l="7848" t="28125" r="50872" b="15104"/>
        <a:stretch>
          <a:fillRect/>
        </a:stretch>
      </xdr:blipFill>
      <xdr:spPr bwMode="auto">
        <a:xfrm>
          <a:off x="15857988" y="23698200"/>
          <a:ext cx="4144511" cy="3181350"/>
        </a:xfrm>
        <a:prstGeom prst="rect">
          <a:avLst/>
        </a:prstGeom>
        <a:noFill/>
        <a:ln w="1">
          <a:noFill/>
          <a:miter lim="800000"/>
          <a:headEnd/>
          <a:tailEnd type="none" w="med" len="med"/>
        </a:ln>
        <a:effectLst/>
      </xdr:spPr>
    </xdr:pic>
    <xdr:clientData/>
  </xdr:twoCellAnchor>
  <xdr:twoCellAnchor>
    <xdr:from>
      <xdr:col>10</xdr:col>
      <xdr:colOff>850900</xdr:colOff>
      <xdr:row>12</xdr:row>
      <xdr:rowOff>38100</xdr:rowOff>
    </xdr:from>
    <xdr:to>
      <xdr:col>10</xdr:col>
      <xdr:colOff>3746500</xdr:colOff>
      <xdr:row>12</xdr:row>
      <xdr:rowOff>2641600</xdr:rowOff>
    </xdr:to>
    <xdr:grpSp>
      <xdr:nvGrpSpPr>
        <xdr:cNvPr id="12" name="Agrupar 11"/>
        <xdr:cNvGrpSpPr/>
      </xdr:nvGrpSpPr>
      <xdr:grpSpPr>
        <a:xfrm>
          <a:off x="16573500" y="8166100"/>
          <a:ext cx="2895600" cy="2603500"/>
          <a:chOff x="0" y="0"/>
          <a:chExt cx="2895600" cy="2603500"/>
        </a:xfrm>
      </xdr:grpSpPr>
      <xdr:pic>
        <xdr:nvPicPr>
          <xdr:cNvPr id="13" name="Imagen 1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l="10152" t="23913" r="51076" b="14130"/>
          <a:stretch>
            <a:fillRect/>
          </a:stretch>
        </xdr:blipFill>
        <xdr:spPr bwMode="auto">
          <a:xfrm>
            <a:off x="0" y="0"/>
            <a:ext cx="2895600" cy="2603500"/>
          </a:xfrm>
          <a:prstGeom prst="rect">
            <a:avLst/>
          </a:prstGeom>
          <a:noFill/>
          <a:ln w="1">
            <a:noFill/>
            <a:miter lim="800000"/>
            <a:headEnd/>
            <a:tailEnd type="none" w="med" len="med"/>
          </a:ln>
          <a:effectLst/>
          <a:extLst>
            <a:ext uri="{FAA26D3D-D897-4be2-8F04-BA451C77F1D7}">
              <ma14:placeholderFlag xmlns:ma14="http://schemas.microsoft.com/office/mac/drawingml/2011/main"/>
            </a:ext>
          </a:extLst>
        </xdr:spPr>
      </xdr:pic>
      <xdr:sp macro="" textlink="">
        <xdr:nvSpPr>
          <xdr:cNvPr id="14" name="Cuadro de texto 1"/>
          <xdr:cNvSpPr txBox="1"/>
        </xdr:nvSpPr>
        <xdr:spPr>
          <a:xfrm>
            <a:off x="454025" y="102616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1</a:t>
            </a:r>
          </a:p>
        </xdr:txBody>
      </xdr:sp>
      <xdr:sp macro="" textlink="">
        <xdr:nvSpPr>
          <xdr:cNvPr id="15" name="Cuadro de texto 2"/>
          <xdr:cNvSpPr txBox="1"/>
        </xdr:nvSpPr>
        <xdr:spPr>
          <a:xfrm>
            <a:off x="1254125" y="91186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2</a:t>
            </a:r>
          </a:p>
        </xdr:txBody>
      </xdr:sp>
      <xdr:sp macro="" textlink="">
        <xdr:nvSpPr>
          <xdr:cNvPr id="16" name="Cuadro de texto 3"/>
          <xdr:cNvSpPr txBox="1"/>
        </xdr:nvSpPr>
        <xdr:spPr>
          <a:xfrm>
            <a:off x="2168525" y="79756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3</a:t>
            </a:r>
          </a:p>
        </xdr:txBody>
      </xdr:sp>
      <xdr:sp macro="" textlink="">
        <xdr:nvSpPr>
          <xdr:cNvPr id="17" name="Cuadro de texto 4"/>
          <xdr:cNvSpPr txBox="1"/>
        </xdr:nvSpPr>
        <xdr:spPr>
          <a:xfrm>
            <a:off x="1368425" y="205486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4</a:t>
            </a:r>
          </a:p>
        </xdr:txBody>
      </xdr:sp>
    </xdr:grpSp>
    <xdr:clientData/>
  </xdr:twoCellAnchor>
  <xdr:twoCellAnchor>
    <xdr:from>
      <xdr:col>10</xdr:col>
      <xdr:colOff>457200</xdr:colOff>
      <xdr:row>15</xdr:row>
      <xdr:rowOff>12700</xdr:rowOff>
    </xdr:from>
    <xdr:to>
      <xdr:col>10</xdr:col>
      <xdr:colOff>3978275</xdr:colOff>
      <xdr:row>15</xdr:row>
      <xdr:rowOff>2111375</xdr:rowOff>
    </xdr:to>
    <xdr:grpSp>
      <xdr:nvGrpSpPr>
        <xdr:cNvPr id="18" name="Agrupar 17"/>
        <xdr:cNvGrpSpPr/>
      </xdr:nvGrpSpPr>
      <xdr:grpSpPr>
        <a:xfrm>
          <a:off x="16179800" y="16357600"/>
          <a:ext cx="3521075" cy="2098675"/>
          <a:chOff x="0" y="0"/>
          <a:chExt cx="3521075" cy="2098675"/>
        </a:xfrm>
      </xdr:grpSpPr>
      <xdr:sp macro="" textlink="">
        <xdr:nvSpPr>
          <xdr:cNvPr id="19" name="Cuadro de texto 7"/>
          <xdr:cNvSpPr txBox="1"/>
        </xdr:nvSpPr>
        <xdr:spPr>
          <a:xfrm>
            <a:off x="1028700" y="0"/>
            <a:ext cx="13716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Paralelogramos</a:t>
            </a:r>
          </a:p>
        </xdr:txBody>
      </xdr:sp>
      <xdr:pic>
        <xdr:nvPicPr>
          <xdr:cNvPr id="20" name="Imagen 19"/>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l="9302" t="24125" r="35320" b="26589"/>
          <a:stretch>
            <a:fillRect/>
          </a:stretch>
        </xdr:blipFill>
        <xdr:spPr bwMode="auto">
          <a:xfrm>
            <a:off x="0" y="342900"/>
            <a:ext cx="3521075" cy="1755775"/>
          </a:xfrm>
          <a:prstGeom prst="rect">
            <a:avLst/>
          </a:prstGeom>
          <a:noFill/>
          <a:ln w="1">
            <a:noFill/>
            <a:miter lim="800000"/>
            <a:headEnd/>
            <a:tailEnd type="none" w="med" len="med"/>
          </a:ln>
          <a:effectLst/>
          <a:extLst>
            <a:ext uri="{FAA26D3D-D897-4be2-8F04-BA451C77F1D7}">
              <ma14:placeholderFlag xmlns:ma14="http://schemas.microsoft.com/office/mac/drawingml/2011/main"/>
            </a:ext>
          </a:extLst>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1282700</xdr:rowOff>
        </xdr:from>
        <xdr:to>
          <xdr:col>2</xdr:col>
          <xdr:colOff>2705100</xdr:colOff>
          <xdr:row>15</xdr:row>
          <xdr:rowOff>1892300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2692400</xdr:colOff>
          <xdr:row>15</xdr:row>
          <xdr:rowOff>1282700</xdr:rowOff>
        </xdr:from>
        <xdr:to>
          <xdr:col>3</xdr:col>
          <xdr:colOff>2209800</xdr:colOff>
          <xdr:row>15</xdr:row>
          <xdr:rowOff>1892300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1282700</xdr:rowOff>
        </xdr:from>
        <xdr:to>
          <xdr:col>4</xdr:col>
          <xdr:colOff>2222500</xdr:colOff>
          <xdr:row>15</xdr:row>
          <xdr:rowOff>1892300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1282700</xdr:rowOff>
        </xdr:from>
        <xdr:to>
          <xdr:col>5</xdr:col>
          <xdr:colOff>2222500</xdr:colOff>
          <xdr:row>15</xdr:row>
          <xdr:rowOff>1892300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50800</xdr:colOff>
          <xdr:row>4</xdr:row>
          <xdr:rowOff>12700</xdr:rowOff>
        </xdr:from>
        <xdr:to>
          <xdr:col>2</xdr:col>
          <xdr:colOff>2755900</xdr:colOff>
          <xdr:row>4</xdr:row>
          <xdr:rowOff>622300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2781300</xdr:colOff>
          <xdr:row>4</xdr:row>
          <xdr:rowOff>12700</xdr:rowOff>
        </xdr:from>
        <xdr:to>
          <xdr:col>3</xdr:col>
          <xdr:colOff>2298700</xdr:colOff>
          <xdr:row>4</xdr:row>
          <xdr:rowOff>622300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xdr:row>
          <xdr:rowOff>12700</xdr:rowOff>
        </xdr:from>
        <xdr:to>
          <xdr:col>5</xdr:col>
          <xdr:colOff>12700</xdr:colOff>
          <xdr:row>4</xdr:row>
          <xdr:rowOff>622300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I1" workbookViewId="0">
      <pane ySplit="9" topLeftCell="A19" activePane="bottomLeft" state="frozen"/>
      <selection pane="bottomLeft" activeCell="K18" sqref="K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26.6640625" style="15" customWidth="1"/>
    <col min="11" max="11" width="60"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M6A</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6</v>
      </c>
      <c r="D3" s="88"/>
      <c r="F3" s="80">
        <v>42322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71.75" customHeight="1">
      <c r="A10" s="12" t="str">
        <f>IF(OR(B10&lt;&gt;"",J10&lt;&gt;""),"IMG01","")</f>
        <v>IMG01</v>
      </c>
      <c r="B10" s="62" t="s">
        <v>189</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MA_06_11_CO_REC160_IMG01n.png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MA_06_11_CO_REC160_IMG01a.png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16.25" customHeight="1">
      <c r="A11" s="12" t="str">
        <f t="shared" ref="A11:A18" si="3">IF(OR(B11&lt;&gt;"",J11&lt;&gt;""),CONCATENATE(LEFT(A10,3),IF(MID(A10,4,2)+1&lt;10,CONCATENATE("0",MID(A10,4,2)+1))),"")</f>
        <v>IMG02</v>
      </c>
      <c r="B11" s="62" t="s">
        <v>189</v>
      </c>
      <c r="C11" s="20" t="str">
        <f t="shared" si="0"/>
        <v>Recurso M6A</v>
      </c>
      <c r="D11" s="63" t="s">
        <v>190</v>
      </c>
      <c r="E11" s="63" t="s">
        <v>155</v>
      </c>
      <c r="F11" s="13" t="str">
        <f t="shared" ref="F11:F74" ca="1" si="4">IF(OR(B11&lt;&gt;"",J11&lt;&gt;""),CONCATENATE($C$7,"_",$A11,IF($G$4="Cuaderno de Estudio","_small",CONCATENATE(IF(I11="","","n"),IF(LEFT($G$5,1)="F",".jpg",".png")))),"")</f>
        <v>MA_06_11_CO_REC160_IMG02n.png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MA_06_11_CO_REC160_IMG02a.png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191.25" customHeight="1">
      <c r="A12" s="12" t="str">
        <f t="shared" si="3"/>
        <v>IMG03</v>
      </c>
      <c r="B12" s="62" t="s">
        <v>189</v>
      </c>
      <c r="C12" s="20" t="str">
        <f t="shared" si="0"/>
        <v>Recurso M6A</v>
      </c>
      <c r="D12" s="63" t="s">
        <v>190</v>
      </c>
      <c r="E12" s="63" t="s">
        <v>155</v>
      </c>
      <c r="F12" s="13" t="str">
        <f t="shared" ca="1" si="4"/>
        <v>MA_06_11_CO_REC160_IMG03n.png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MA_06_11_CO_REC160_IMG03a.png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222.75" customHeight="1">
      <c r="A13" s="12" t="str">
        <f t="shared" si="3"/>
        <v>IMG04</v>
      </c>
      <c r="B13" s="62" t="s">
        <v>189</v>
      </c>
      <c r="C13" s="20" t="str">
        <f t="shared" si="0"/>
        <v>Recurso M6A</v>
      </c>
      <c r="D13" s="63" t="s">
        <v>190</v>
      </c>
      <c r="E13" s="63" t="s">
        <v>155</v>
      </c>
      <c r="F13" s="13" t="str">
        <f t="shared" ca="1" si="4"/>
        <v>MA_06_11_CO_REC160_IMG04n.png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MA_06_11_CO_REC160_IMG04a.png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194.25" customHeight="1">
      <c r="A14" s="12" t="str">
        <f t="shared" si="3"/>
        <v>IMG05</v>
      </c>
      <c r="B14" s="62" t="s">
        <v>189</v>
      </c>
      <c r="C14" s="20" t="str">
        <f t="shared" si="0"/>
        <v>Recurso M6A</v>
      </c>
      <c r="D14" s="63" t="s">
        <v>190</v>
      </c>
      <c r="E14" s="63" t="s">
        <v>155</v>
      </c>
      <c r="F14" s="13" t="str">
        <f t="shared" ca="1" si="4"/>
        <v>MA_06_11_CO_REC160_IMG05n.png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MA_06_11_CO_REC160_IMG05a.png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231.75" customHeight="1">
      <c r="A15" s="12" t="str">
        <f t="shared" si="3"/>
        <v>IMG06</v>
      </c>
      <c r="B15" s="62" t="s">
        <v>189</v>
      </c>
      <c r="C15" s="20" t="str">
        <f t="shared" si="0"/>
        <v>Recurso M6A</v>
      </c>
      <c r="D15" s="63" t="s">
        <v>190</v>
      </c>
      <c r="E15" s="63" t="s">
        <v>155</v>
      </c>
      <c r="F15" s="13" t="str">
        <f t="shared" ca="1" si="4"/>
        <v>MA_06_11_CO_REC160_IMG06n.png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MA_06_11_CO_REC160_IMG06a.png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197</v>
      </c>
      <c r="K15" s="66"/>
      <c r="O15" s="2" t="str">
        <f>'Definición técnica de imagenes'!A24</f>
        <v>F6B</v>
      </c>
    </row>
    <row r="16" spans="1:16" s="11" customFormat="1" ht="180.75" customHeight="1">
      <c r="A16" s="12" t="str">
        <f t="shared" si="3"/>
        <v>IMG07</v>
      </c>
      <c r="B16" s="62" t="s">
        <v>189</v>
      </c>
      <c r="C16" s="20" t="str">
        <f t="shared" si="0"/>
        <v>Recurso M6A</v>
      </c>
      <c r="D16" s="63" t="s">
        <v>190</v>
      </c>
      <c r="E16" s="63" t="s">
        <v>155</v>
      </c>
      <c r="F16" s="13" t="str">
        <f t="shared" ca="1" si="4"/>
        <v>MA_06_11_CO_REC160_IMG07n.png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MA_06_11_CO_REC160_IMG07a.png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198</v>
      </c>
      <c r="K16" s="68"/>
      <c r="O16" s="2" t="str">
        <f>'Definición técnica de imagenes'!A25</f>
        <v>F7</v>
      </c>
    </row>
    <row r="17" spans="1:15" s="11" customFormat="1" ht="200.25" customHeight="1">
      <c r="A17" s="12" t="str">
        <f t="shared" si="3"/>
        <v>IMG08</v>
      </c>
      <c r="B17" s="62" t="s">
        <v>189</v>
      </c>
      <c r="C17" s="20" t="str">
        <f t="shared" si="0"/>
        <v>Recurso M6A</v>
      </c>
      <c r="D17" s="63" t="s">
        <v>190</v>
      </c>
      <c r="E17" s="63" t="s">
        <v>155</v>
      </c>
      <c r="F17" s="13" t="str">
        <f t="shared" ca="1" si="4"/>
        <v>MA_06_11_CO_REC160_IMG08n.png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MA_06_11_CO_REC160_IMG08a.png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199</v>
      </c>
      <c r="K17" s="66"/>
      <c r="O17" s="2" t="str">
        <f>'Definición técnica de imagenes'!A27</f>
        <v>F7B</v>
      </c>
    </row>
    <row r="18" spans="1:15" s="11" customFormat="1" ht="165.75" customHeight="1">
      <c r="A18" s="12" t="str">
        <f t="shared" si="3"/>
        <v>IMG09</v>
      </c>
      <c r="B18" s="62" t="s">
        <v>189</v>
      </c>
      <c r="C18" s="20" t="str">
        <f t="shared" si="0"/>
        <v>Recurso M6A</v>
      </c>
      <c r="D18" s="63" t="s">
        <v>190</v>
      </c>
      <c r="E18" s="63" t="s">
        <v>155</v>
      </c>
      <c r="F18" s="13" t="str">
        <f t="shared" ca="1" si="4"/>
        <v>MA_06_11_CO_REC160_IMG09n.png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MA_06_11_CO_REC160_IMG09a.png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200</v>
      </c>
      <c r="K18" s="66"/>
      <c r="O18" s="2" t="str">
        <f>'Definición técnica de imagenes'!A30</f>
        <v>F8</v>
      </c>
    </row>
    <row r="19" spans="1:15" s="11" customFormat="1" ht="289.5" customHeight="1">
      <c r="A19" s="12" t="str">
        <f t="shared" ref="A19:A50" si="6">IF(OR(B19&lt;&gt;"",J19&lt;&gt;""),CONCATENATE(LEFT(A18,3),IF(MID(A18,4,2)+1&lt;10,CONCATENATE("0",MID(A18,4,2)+1),MID(A18,4,2)+1)),"")</f>
        <v>IMG10</v>
      </c>
      <c r="B19" s="62" t="s">
        <v>189</v>
      </c>
      <c r="C19" s="20" t="str">
        <f t="shared" si="0"/>
        <v>Recurso M6A</v>
      </c>
      <c r="D19" s="63" t="s">
        <v>190</v>
      </c>
      <c r="E19" s="63" t="s">
        <v>155</v>
      </c>
      <c r="F19" s="13" t="str">
        <f t="shared" ca="1" si="4"/>
        <v>MA_06_11_CO_REC160_IMG10n.png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MA_06_11_CO_REC160_IMG10a.png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201</v>
      </c>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1282700</xdr:rowOff>
                  </from>
                  <to>
                    <xdr:col>2</xdr:col>
                    <xdr:colOff>2705100</xdr:colOff>
                    <xdr:row>15</xdr:row>
                    <xdr:rowOff>1892300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2692400</xdr:colOff>
                    <xdr:row>15</xdr:row>
                    <xdr:rowOff>1282700</xdr:rowOff>
                  </from>
                  <to>
                    <xdr:col>3</xdr:col>
                    <xdr:colOff>2209800</xdr:colOff>
                    <xdr:row>15</xdr:row>
                    <xdr:rowOff>1892300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1282700</xdr:rowOff>
                  </from>
                  <to>
                    <xdr:col>4</xdr:col>
                    <xdr:colOff>2222500</xdr:colOff>
                    <xdr:row>15</xdr:row>
                    <xdr:rowOff>1892300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1282700</xdr:rowOff>
                  </from>
                  <to>
                    <xdr:col>5</xdr:col>
                    <xdr:colOff>2222500</xdr:colOff>
                    <xdr:row>15</xdr:row>
                    <xdr:rowOff>1892300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50800</xdr:colOff>
                    <xdr:row>4</xdr:row>
                    <xdr:rowOff>12700</xdr:rowOff>
                  </from>
                  <to>
                    <xdr:col>2</xdr:col>
                    <xdr:colOff>2755900</xdr:colOff>
                    <xdr:row>4</xdr:row>
                    <xdr:rowOff>622300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2781300</xdr:colOff>
                    <xdr:row>4</xdr:row>
                    <xdr:rowOff>12700</xdr:rowOff>
                  </from>
                  <to>
                    <xdr:col>3</xdr:col>
                    <xdr:colOff>2298700</xdr:colOff>
                    <xdr:row>4</xdr:row>
                    <xdr:rowOff>622300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38100</xdr:colOff>
                    <xdr:row>4</xdr:row>
                    <xdr:rowOff>12700</xdr:rowOff>
                  </from>
                  <to>
                    <xdr:col>5</xdr:col>
                    <xdr:colOff>12700</xdr:colOff>
                    <xdr:row>4</xdr:row>
                    <xdr:rowOff>622300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2016-01-02T16:42:50Z</dcterms:modified>
</cp:coreProperties>
</file>