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0\Solicitudes_graficas_MA_08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<sst xmlns="http://schemas.openxmlformats.org/spreadsheetml/2006/main" count="372" uniqueCount="191">
  <si>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</si>
  <si>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</si>
  <si>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</si>
  <si>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</si>
  <si>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</si>
  <si>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</si>
  <si>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</si>
  <si>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</si>
  <si>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</si>
  <si>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</si>
  <si>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</si>
  <si>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</si>
  <si>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</si>
  <si>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</si>
  <si>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</si>
  <si>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</si>
  <si>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</si>
  <si>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</si>
  <si>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</si>
  <si>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</si>
  <si>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</si>
  <si>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</si>
  <si>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</si>
  <si>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</si>
  <si>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</si>
  <si>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</si>
  <si>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</si>
  <si>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</si>
  <si>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</si>
  <si>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</si>
  <si>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</si>
  <si>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</si>
  <si>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</si>
  <si>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</si>
  <si>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</si>
  <si>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</si>
  <si>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</si>
  <si>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</si>
  <si>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</si>
  <si>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</si>
  <si>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</si>
  <si>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</si>
  <si>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</si>
  <si>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</si>
  <si>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</si>
  <si>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</si>
  <si>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</si>
  <si>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</si>
  <si>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</si>
  <si>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</si>
  <si>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</si>
  <si>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</si>
  <si>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</si>
  <si>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</si>
  <si>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</si>
  <si>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</si>
  <si>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</si>
  <si>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</si>
  <si>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</si>
  <si>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</si>
  <si>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</si>
  <si>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</si>
  <si>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</si>
  <si>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</si>
  <si>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</si>
  <si>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</si>
  <si>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</si>
  <si>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</si>
  <si>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</si>
  <si>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</si>
  <si>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</si>
  <si>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</si>
  <si>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</si>
  <si>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</si>
  <si>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</si>
  <si>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</si>
  <si>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</si>
  <si>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</si>
  <si>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</si>
  <si>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</si>
  <si>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</si>
  <si>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</si>
  <si>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</si>
  <si>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</si>
  <si>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</si>
  <si>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</si>
  <si>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</si>
  <si>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</si>
  <si>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</si>
  <si>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</si>
  <si>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</si>
  <si>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</si>
  <si>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</si>
  <si>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</si>
  <si>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</si>
  <si>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</si>
  <si>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</si>
  <si>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</si>
  <si>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</si>
  <si>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</si>
  <si>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</si>
  <si>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</si>
  <si>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</si>
  <si>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</si>
  <si>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</si>
  <si>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</si>
  <si>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</si>
  <si>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</si>
  <si>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</si>
  <si>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</si>
  <si>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</si>
  <si>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</si>
  <si>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</si>
  <si>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</si>
  <si>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</si>
  <si>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</si>
  <si>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</si>
  <si>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</si>
  <si>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</si>
  <si>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</si>
  <si>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</si>
  <si>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</si>
  <si>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</si>
  <si>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</si>
  <si>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</si>
  <si>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</si>
  <si>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</si>
  <si>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</si>
  <si>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</si>
  <si>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</si>
  <si>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</si>
  <si>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</si>
  <si>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</si>
  <si>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</si>
  <si>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</si>
  <si>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</si>
  <si>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</si>
  <si>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</si>
  <si>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</si>
  <si>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</si>
  <si>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</si>
  <si>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</si>
  <si>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</si>
  <si>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</si>
  <si>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</si>
  <si>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</si>
  <si>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</si>
  <si>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</si>
  <si>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</si>
  <si>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</si>
  <si>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</si>
  <si>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</si>
  <si>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</si>
  <si>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</si>
  <si>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</si>
  <si>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</si>
  <si>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</si>
  <si>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</si>
  <si>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</si>
  <si>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</si>
  <si>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</si>
  <si>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</si>
  <si>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</si>
  <si>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</si>
  <si>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</si>
  <si>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</si>
  <si>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</si>
  <si>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</si>
  <si>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</si>
  <si>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</si>
  <si>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</si>
  <si>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</si>
  <si>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</si>
  <si>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</si>
  <si>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</si>
  <si>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</si>
  <si>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</si>
  <si>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</si>
  <si>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</si>
  <si>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</si>
  <si>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</si>
  <si>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</si>
  <si>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</si>
  <si>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</si>
  <si>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</si>
  <si>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</si>
  <si>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</si>
  <si>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MA_08_10_CO_REC180</t>
  </si>
  <si>
    <t>Josué Malagón</t>
  </si>
  <si>
    <t>ver observaciones</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</si>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</sst>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428625</xdr:colOff>
      <xdr:row>9</xdr:row>
      <xdr:rowOff>47624</xdr:rowOff>
    </xdr:from>
    <xdr:to>
      <xdr:col>10</xdr:col>
      <xdr:colOff>1836738</xdr:colOff>
      <xdr:row>9</xdr:row>
      <xdr:rowOff>1533524</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03688" y="2166937"/>
          <a:ext cx="1408113" cy="148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476250</xdr:colOff>
      <xdr:row>10</xdr:row>
      <xdr:rowOff>23812</xdr:rowOff>
    </xdr:from>
    <xdr:to>
      <xdr:col>10</xdr:col>
      <xdr:colOff>1855788</xdr:colOff>
      <xdr:row>10</xdr:row>
      <xdr:rowOff>1385887</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1313" y="3714750"/>
          <a:ext cx="1379538"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381001</xdr:colOff>
      <xdr:row>10</xdr:row>
      <xdr:rowOff>1476374</xdr:rowOff>
    </xdr:from>
    <xdr:to>
      <xdr:col>9</xdr:col>
      <xdr:colOff>1817689</xdr:colOff>
      <xdr:row>12</xdr:row>
      <xdr:rowOff>1587</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97001" y="5167312"/>
          <a:ext cx="1436688" cy="2073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2" activePane="bottomLeft" state="frozen"/>
      <selection pane="bottomLeft" activeCell="E12" sqref="E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31.5" style="2" customWidth="1"/>
    <col min="7" max="7" width="20.5" style="2" customWidth="1"/>
    <col min="8" max="8" width="30.87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42432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23.75" customHeight="1" x14ac:dyDescent="0.25">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MA_08_10_CO_REC180_IMG01n.png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MA_08_10_CO_REC180_IMG01a.png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17" customHeight="1" x14ac:dyDescent="0.25">
      <c r="A11" s="12" t="str">
        <f t="shared" ref="A11:A18" si="3">IF(OR(B11&lt;&gt;"",J11&lt;&gt;""),CONCATENATE(LEFT(A10,3),IF(MID(A10,4,2)+1&lt;10,CONCATENATE("0",MID(A10,4,2)+1))),"")</f>
        <v>IMG02</v>
      </c>
      <c r="B11" s="62" t="s">
        <v>189</v>
      </c>
      <c r="C11" s="20" t="str">
        <f t="shared" si="0"/>
        <v>Recurso M101</v>
      </c>
      <c r="D11" s="63" t="s">
        <v>190</v>
      </c>
      <c r="E11" s="63" t="s">
        <v>155</v>
      </c>
      <c r="F11" s="13" t="str">
        <f t="shared" ref="F11:F74" ca="1" si="4">IF(OR(B11&lt;&gt;"",J11&lt;&gt;""),CONCATENATE($C$7,"_",$A11,IF($G$4="Cuaderno de Estudio","_small",CONCATENATE(IF(I11="","","n"),IF(LEFT($G$5,1)="F",".jpg",".png")))),"")</f>
        <v>MA_08_10_CO_REC180_IMG02n.png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MA_08_10_CO_REC180_IMG02a.png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62.75" customHeight="1" x14ac:dyDescent="0.25">
      <c r="A12" s="12" t="str">
        <f t="shared" si="3"/>
        <v>IMG03</v>
      </c>
      <c r="B12" s="62" t="s">
        <v>189</v>
      </c>
      <c r="C12" s="20" t="str">
        <f t="shared" si="0"/>
        <v>Recurso M101</v>
      </c>
      <c r="D12" s="63" t="s">
        <v>190</v>
      </c>
      <c r="E12" s="63" t="s">
        <v>155</v>
      </c>
      <c r="F12" s="13" t="str">
        <f t="shared" ca="1" si="4"/>
        <v>MA_08_10_CO_REC180_IMG03n.png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MA_08_10_CO_REC180_IMG03a.png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2016-03-03T11:57:00Z</dcterms:modified>
</cp:coreProperties>
</file>