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F18" i="1"/>
  <c r="G18" i="1" s="1"/>
  <c r="F17" i="1"/>
  <c r="G17" i="1" s="1"/>
  <c r="F16" i="1"/>
  <c r="G16" i="1" s="1"/>
  <c r="F15" i="1"/>
  <c r="G15" i="1" s="1"/>
  <c r="F14" i="1"/>
  <c r="G14"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2" i="1" l="1"/>
  <c r="A13" i="1"/>
  <c r="H11" i="1"/>
  <c r="F10" i="1"/>
  <c r="G10" i="1" s="1"/>
  <c r="F12" i="1"/>
  <c r="G12" i="1" s="1"/>
  <c r="H10" i="1"/>
  <c r="F11" i="1"/>
  <c r="G11" i="1" s="1"/>
  <c r="H13" i="1" l="1"/>
  <c r="F13" i="1"/>
  <c r="G13" i="1" s="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<sst xmlns="http://schemas.openxmlformats.org/spreadsheetml/2006/main" count="380" uniqueCount="196">
  <si>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</si>
  <si>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</si>
  <si>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</si>
  <si>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</si>
  <si>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</si>
  <si>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</si>
  <si>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</si>
  <si>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</si>
  <si>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</si>
  <si>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</si>
  <si>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</si>
  <si>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</si>
  <si>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</si>
  <si>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</si>
  <si>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</si>
  <si>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</si>
  <si>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</si>
  <si>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</si>
  <si>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</si>
  <si>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</si>
  <si>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</si>
  <si>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</si>
  <si>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</si>
  <si>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</si>
  <si>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</si>
  <si>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</si>
  <si>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</si>
  <si>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</si>
  <si>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</si>
  <si>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</si>
  <si>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</si>
  <si>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</si>
  <si>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</si>
  <si>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</si>
  <si>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</si>
  <si>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</si>
  <si>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</si>
  <si>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</si>
  <si>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</si>
  <si>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</si>
  <si>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</si>
  <si>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</si>
  <si>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</si>
  <si>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</si>
  <si>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</si>
  <si>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</si>
  <si>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</si>
  <si>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</si>
  <si>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</si>
  <si>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</si>
  <si>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</si>
  <si>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</si>
  <si>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</si>
  <si>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</si>
  <si>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</si>
  <si>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</si>
  <si>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</si>
  <si>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</si>
  <si>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</si>
  <si>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</si>
  <si>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</si>
  <si>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</si>
  <si>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</si>
  <si>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</si>
  <si>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</si>
  <si>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</si>
  <si>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</si>
  <si>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</si>
  <si>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</si>
  <si>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</si>
  <si>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</si>
  <si>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</si>
  <si>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</si>
  <si>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</si>
  <si>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</si>
  <si>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</si>
  <si>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</si>
  <si>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</si>
  <si>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</si>
  <si>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</si>
  <si>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</si>
  <si>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</si>
  <si>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</si>
  <si>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</si>
  <si>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</si>
  <si>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</si>
  <si>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</si>
  <si>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</si>
  <si>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</si>
  <si>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</si>
  <si>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</si>
  <si>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</si>
  <si>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</si>
  <si>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</si>
  <si>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</si>
  <si>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</si>
  <si>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</si>
  <si>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</si>
  <si>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</si>
  <si>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</si>
  <si>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</si>
  <si>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</si>
  <si>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</si>
  <si>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</si>
  <si>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</si>
  <si>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</si>
  <si>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</si>
  <si>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</si>
  <si>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</si>
  <si>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</si>
  <si>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</si>
  <si>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</si>
  <si>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</si>
  <si>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</si>
  <si>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</si>
  <si>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</si>
  <si>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</si>
  <si>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</si>
  <si>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</si>
  <si>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</si>
  <si>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</si>
  <si>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</si>
  <si>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</si>
  <si>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</si>
  <si>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</si>
  <si>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</si>
  <si>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</si>
  <si>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</si>
  <si>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</si>
  <si>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</si>
  <si>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</si>
  <si>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</si>
  <si>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</si>
  <si>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</si>
  <si>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</si>
  <si>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</si>
  <si>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</si>
  <si>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</si>
  <si>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</si>
  <si>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</si>
  <si>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</si>
  <si>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</si>
  <si>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</si>
  <si>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</si>
  <si>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</si>
  <si>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</si>
  <si>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</si>
  <si>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</si>
  <si>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</si>
  <si>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</si>
  <si>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</si>
  <si>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</si>
  <si>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</si>
  <si>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</si>
  <si>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</si>
  <si>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</si>
  <si>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</si>
  <si>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</si>
  <si>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</si>
  <si>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</si>
  <si>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</si>
  <si>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</si>
  <si>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</si>
  <si>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</si>
  <si>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</si>
  <si>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</si>
  <si>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</si>
  <si>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</si>
  <si>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</si>
  <si>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</si>
  <si>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</si>
  <si>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</si>
  <si>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</si>
  <si>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</si>
  <si>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</si>
  <si>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</si>
  <si>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</si>
  <si>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</si>
  <si>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</si>
  <si>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</si>
  <si>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</si>
  <si>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</si>
  <si>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</si>
  <si>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</si>
  <si>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</si>
  <si>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</si>
  <si>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</si>
  <si>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</si>
  <si>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 circunferencia y las relaciones entre sus elementos</t>
  </si>
  <si>
    <t>Adriana Ma. Pachón</t>
  </si>
  <si>
    <t>MA_09_10_CO_REC50</t>
  </si>
  <si>
    <t>Ver descripción</t>
  </si>
  <si>
    <t>Circunferencia con centro O, y dos rectas que la atraviesan como se ve en la imagen. Con los ombres que se proponen. No debe tener color de relleno. 
Imagen para pregunta 2.</t>
  </si>
  <si>
    <t>Circunferencia con centro O, La figura PBAO es un cuadrado. Las líneas PB y PA tocan a la circunferencia en un solo punto B yA respectivamente.
Imagen para pregunta 3</t>
  </si>
  <si>
    <t>Circunferencia con centro O, La imagen muestra las diferentes rectas que debe tener la circunferencia. No colocar nombres a las rectas. 
Imagen para pregunta 5</t>
  </si>
  <si>
    <t>Circunferencia con centro c, La imagen muestra las diferentes rectas que debe tener la circunferencia.Las rectas QP y QR solo tocan la circunferencia C en un solo punto, P y R respectivamente. 
Imagen para pregunta 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</si>
</sst>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116417</xdr:colOff>
      <xdr:row>9</xdr:row>
      <xdr:rowOff>465665</xdr:rowOff>
    </xdr:from>
    <xdr:to>
      <xdr:col>10</xdr:col>
      <xdr:colOff>2159578</xdr:colOff>
      <xdr:row>9</xdr:row>
      <xdr:rowOff>1924594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78250" y="2550582"/>
          <a:ext cx="2043161" cy="1458929"/>
        </a:xfrm>
        <a:prstGeom prst="rect">
          <a:avLst/>
        </a:prstGeom>
      </xdr:spPr>
    </xdr:pic>
    <xdr:clientData/>
  </xdr:twoCellAnchor>
  <xdr:twoCellAnchor editAs="oneCell">
    <xdr:from>
      <xdr:col>10</xdr:col>
      <xdr:colOff>31751</xdr:colOff>
      <xdr:row>10</xdr:row>
      <xdr:rowOff>116417</xdr:rowOff>
    </xdr:from>
    <xdr:to>
      <xdr:col>10</xdr:col>
      <xdr:colOff>2197880</xdr:colOff>
      <xdr:row>10</xdr:row>
      <xdr:rowOff>2168015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93584" y="4318000"/>
          <a:ext cx="2166129" cy="2051598"/>
        </a:xfrm>
        <a:prstGeom prst="rect">
          <a:avLst/>
        </a:prstGeom>
      </xdr:spPr>
    </xdr:pic>
    <xdr:clientData/>
  </xdr:twoCellAnchor>
  <xdr:twoCellAnchor editAs="oneCell">
    <xdr:from>
      <xdr:col>10</xdr:col>
      <xdr:colOff>42334</xdr:colOff>
      <xdr:row>11</xdr:row>
      <xdr:rowOff>84667</xdr:rowOff>
    </xdr:from>
    <xdr:to>
      <xdr:col>10</xdr:col>
      <xdr:colOff>2153709</xdr:colOff>
      <xdr:row>11</xdr:row>
      <xdr:rowOff>1873251</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404167" y="6498167"/>
          <a:ext cx="2111375" cy="1788584"/>
        </a:xfrm>
        <a:prstGeom prst="rect">
          <a:avLst/>
        </a:prstGeom>
      </xdr:spPr>
    </xdr:pic>
    <xdr:clientData/>
  </xdr:twoCellAnchor>
  <xdr:twoCellAnchor editAs="oneCell">
    <xdr:from>
      <xdr:col>10</xdr:col>
      <xdr:colOff>42333</xdr:colOff>
      <xdr:row>12</xdr:row>
      <xdr:rowOff>465666</xdr:rowOff>
    </xdr:from>
    <xdr:to>
      <xdr:col>11</xdr:col>
      <xdr:colOff>4984</xdr:colOff>
      <xdr:row>12</xdr:row>
      <xdr:rowOff>1492249</xdr:rowOff>
    </xdr:to>
    <xdr:pic>
      <xdr:nvPicPr>
        <xdr:cNvPr id="6" name="Imagen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04166" y="8964083"/>
          <a:ext cx="2216901" cy="1026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2" activePane="bottomLeft" state="frozen"/>
      <selection pane="bottomLeft" activeCell="K14" sqref="K14"/>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M101</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67.25" customHeight="1" x14ac:dyDescent="0.25">
      <c r="A10" s="12" t="str">
        <f>IF(OR(B10&lt;&gt;"",J10&lt;&gt;""),"IMG01","")</f>
        <v>IMG01</v>
      </c>
      <c r="B10" s="62" t="s">
        <v>191</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MA_09_10_CO_REC50_IMG01n.png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74" customHeight="1" x14ac:dyDescent="0.25">
      <c r="A11" s="12" t="str">
        <f t="shared" ref="A11:A18" si="3">IF(OR(B11&lt;&gt;"",J11&lt;&gt;""),CONCATENATE(LEFT(A10,3),IF(MID(A10,4,2)+1&lt;10,CONCATENATE("0",MID(A10,4,2)+1))),"")</f>
        <v>IMG02</v>
      </c>
      <c r="B11" s="62" t="s">
        <v>191</v>
      </c>
      <c r="C11" s="20" t="str">
        <f t="shared" si="0"/>
        <v>Recurso M101</v>
      </c>
      <c r="D11" s="63" t="s">
        <v>187</v>
      </c>
      <c r="E11" s="63" t="s">
        <v>155</v>
      </c>
      <c r="F11" s="13" t="str">
        <f t="shared" ref="F11:F74" ca="1" si="4">IF(OR(B11&lt;&gt;"",J11&lt;&gt;""),CONCATENATE($C$7,"_",$A11,IF($G$4="Cuaderno de Estudio","_small",CONCATENATE(IF(I11="","","n"),IF(LEFT($G$5,1)="F",".jpg",".png")))),"")</f>
        <v>MA_09_10_CO_REC50_IMG02n.png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MA_09_10_CO_REC50_IMG02a.png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164.25" customHeight="1" x14ac:dyDescent="0.25">
      <c r="A12" s="12" t="str">
        <f t="shared" si="3"/>
        <v>IMG03</v>
      </c>
      <c r="B12" s="62" t="s">
        <v>191</v>
      </c>
      <c r="C12" s="20" t="str">
        <f t="shared" si="0"/>
        <v>Recurso M101</v>
      </c>
      <c r="D12" s="63" t="s">
        <v>187</v>
      </c>
      <c r="E12" s="63" t="s">
        <v>155</v>
      </c>
      <c r="F12" s="13" t="str">
        <f t="shared" ca="1" si="4"/>
        <v>MA_09_10_CO_REC50_IMG03n.png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MA_09_10_CO_REC50_IMG03a.png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s="64"/>
      <c r="O12" s="2" t="str">
        <f>'Definición técnica de imagenes'!A18</f>
        <v>Diaporama F1</v>
      </c>
    </row>
    <row r="13" spans="1:16" s="11" customFormat="1" ht="156.75" customHeight="1" x14ac:dyDescent="0.25">
      <c r="A13" s="12" t="str">
        <f t="shared" si="3"/>
        <v>IMG04</v>
      </c>
      <c r="B13" s="62" t="s">
        <v>191</v>
      </c>
      <c r="C13" s="20" t="str">
        <f t="shared" si="0"/>
        <v>Recurso M101</v>
      </c>
      <c r="D13" s="63" t="s">
        <v>187</v>
      </c>
      <c r="E13" s="63" t="s">
        <v>155</v>
      </c>
      <c r="F13" s="13" t="str">
        <f t="shared" ca="1" si="4"/>
        <v>MA_09_10_CO_REC50_IMG04n.png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195</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2016-03-14T15:35:54Z</dcterms:modified>
</cp:coreProperties>
</file>