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<sst xmlns="http://schemas.openxmlformats.org/spreadsheetml/2006/main" count="369" uniqueCount="193">
  <si>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</si>
  <si>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</si>
  <si>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</si>
  <si>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</si>
  <si>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</si>
  <si>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</si>
  <si>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</si>
  <si>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</si>
  <si>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</si>
  <si>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</si>
  <si>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</si>
  <si>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</si>
  <si>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</si>
  <si>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</si>
  <si>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</si>
  <si>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</si>
  <si>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</si>
  <si>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</si>
  <si>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</si>
  <si>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</si>
  <si>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</si>
  <si>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</si>
  <si>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</si>
  <si>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</si>
  <si>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</si>
  <si>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</si>
  <si>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</si>
  <si>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</si>
  <si>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</si>
  <si>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</si>
  <si>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</si>
  <si>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</si>
  <si>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</si>
  <si>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</si>
  <si>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</si>
  <si>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</si>
  <si>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</si>
  <si>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</si>
  <si>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</si>
  <si>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</si>
  <si>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</si>
  <si>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</si>
  <si>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</si>
  <si>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</si>
  <si>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</si>
  <si>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</si>
  <si>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</si>
  <si>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</si>
  <si>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</si>
  <si>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</si>
  <si>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</si>
  <si>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</si>
  <si>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</si>
  <si>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</si>
  <si>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</si>
  <si>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</si>
  <si>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</si>
  <si>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</si>
  <si>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</si>
  <si>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</si>
  <si>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</si>
  <si>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</si>
  <si>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</si>
  <si>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</si>
  <si>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</si>
  <si>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</si>
  <si>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</si>
  <si>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</si>
  <si>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</si>
  <si>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</si>
  <si>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</si>
  <si>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</si>
  <si>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</si>
  <si>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</si>
  <si>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</si>
  <si>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</si>
  <si>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</si>
  <si>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</si>
  <si>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</si>
  <si>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</si>
  <si>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</si>
  <si>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</si>
  <si>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</si>
  <si>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</si>
  <si>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</si>
  <si>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</si>
  <si>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</si>
  <si>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</si>
  <si>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</si>
  <si>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</si>
  <si>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</si>
  <si>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</si>
  <si>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</si>
  <si>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</si>
  <si>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</si>
  <si>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</si>
  <si>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</si>
  <si>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</si>
  <si>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</si>
  <si>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</si>
  <si>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</si>
  <si>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</si>
  <si>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</si>
  <si>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</si>
  <si>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</si>
  <si>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</si>
  <si>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</si>
  <si>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</si>
  <si>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</si>
  <si>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</si>
  <si>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</si>
  <si>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</si>
  <si>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</si>
  <si>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</si>
  <si>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</si>
  <si>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</si>
  <si>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</si>
  <si>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</si>
  <si>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</si>
  <si>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</si>
  <si>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</si>
  <si>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</si>
  <si>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</si>
  <si>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</si>
  <si>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</si>
  <si>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</si>
  <si>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</si>
  <si>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</si>
  <si>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</si>
  <si>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</si>
  <si>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</si>
  <si>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</si>
  <si>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</si>
  <si>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</si>
  <si>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</si>
  <si>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</si>
  <si>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</si>
  <si>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</si>
  <si>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</si>
  <si>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</si>
  <si>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</si>
  <si>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</si>
  <si>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</si>
  <si>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</si>
  <si>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</si>
  <si>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</si>
  <si>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</si>
  <si>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</si>
  <si>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</si>
  <si>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</si>
  <si>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</si>
  <si>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</si>
  <si>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</si>
  <si>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</si>
  <si>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</si>
  <si>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</si>
  <si>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</si>
  <si>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</si>
  <si>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</si>
  <si>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</si>
  <si>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</si>
  <si>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</si>
  <si>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</si>
  <si>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</si>
  <si>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</si>
  <si>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</si>
  <si>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</si>
  <si>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</si>
  <si>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</si>
  <si>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</si>
  <si>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</si>
  <si>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</si>
  <si>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</si>
  <si>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</si>
  <si>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</si>
  <si>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</si>
  <si>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</si>
  <si>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</si>
  <si>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</si>
  <si>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</si>
  <si>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</si>
  <si>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</si>
  <si>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</si>
  <si>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</si>
  <si>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</si>
  <si>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</si>
  <si>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</si>
  <si>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</si>
  <si>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Las operaciones con decimales</t>
  </si>
  <si>
    <t>Cuaderno de Estudio</t>
  </si>
  <si>
    <t>Ver descripción</t>
  </si>
  <si>
    <t>MA_06_08_CO</t>
  </si>
  <si>
    <t>ICONO DE GUION 251995600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</si>
</sst>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469900</xdr:colOff>
          <xdr:row>9</xdr:row>
          <xdr:rowOff>76200</xdr:rowOff>
        </xdr:from>
        <xdr:to>
          <xdr:col>9</xdr:col>
          <xdr:colOff>3213100</xdr:colOff>
          <xdr:row>9</xdr:row>
          <xdr:rowOff>1765300</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50800</xdr:colOff>
          <xdr:row>10</xdr:row>
          <xdr:rowOff>330200</xdr:rowOff>
        </xdr:from>
        <xdr:to>
          <xdr:col>10</xdr:col>
          <xdr:colOff>127000</xdr:colOff>
          <xdr:row>10</xdr:row>
          <xdr:rowOff>1663700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25400</xdr:colOff>
          <xdr:row>11</xdr:row>
          <xdr:rowOff>114300</xdr:rowOff>
        </xdr:from>
        <xdr:to>
          <xdr:col>9</xdr:col>
          <xdr:colOff>3454400</xdr:colOff>
          <xdr:row>11</xdr:row>
          <xdr:rowOff>2286000</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546100</xdr:colOff>
          <xdr:row>12</xdr:row>
          <xdr:rowOff>190500</xdr:rowOff>
        </xdr:from>
        <xdr:to>
          <xdr:col>9</xdr:col>
          <xdr:colOff>3022600</xdr:colOff>
          <xdr:row>12</xdr:row>
          <xdr:rowOff>1854200</xdr:rowOff>
        </xdr:to>
        <xdr:sp macro="" textlink="">
          <xdr:nvSpPr>
            <xdr:cNvPr id="2054" name="Object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647700</xdr:colOff>
          <xdr:row>13</xdr:row>
          <xdr:rowOff>444500</xdr:rowOff>
        </xdr:from>
        <xdr:to>
          <xdr:col>9</xdr:col>
          <xdr:colOff>2819400</xdr:colOff>
          <xdr:row>13</xdr:row>
          <xdr:rowOff>1549400</xdr:rowOff>
        </xdr:to>
        <xdr:sp macro="" textlink="">
          <xdr:nvSpPr>
            <xdr:cNvPr id="2055" name="Object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oleObject" Target="../embeddings/oleObject5.bin"/><Relationship Id="rId12" Type="http://schemas.openxmlformats.org/officeDocument/2006/relationships/image" Target="../media/image5.emf"/><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oleObject" Target="../embeddings/oleObject1.bin"/><Relationship Id="rId4" Type="http://schemas.openxmlformats.org/officeDocument/2006/relationships/image" Target="../media/image1.emf"/><Relationship Id="rId5" Type="http://schemas.openxmlformats.org/officeDocument/2006/relationships/oleObject" Target="../embeddings/oleObject2.bin"/><Relationship Id="rId6" Type="http://schemas.openxmlformats.org/officeDocument/2006/relationships/image" Target="../media/image2.emf"/><Relationship Id="rId7" Type="http://schemas.openxmlformats.org/officeDocument/2006/relationships/oleObject" Target="../embeddings/oleObject3.bin"/><Relationship Id="rId8" Type="http://schemas.openxmlformats.org/officeDocument/2006/relationships/image" Target="../media/image3.emf"/><Relationship Id="rId9" Type="http://schemas.openxmlformats.org/officeDocument/2006/relationships/oleObject" Target="../embeddings/oleObject4.bin"/><Relationship Id="rId10" Type="http://schemas.openxmlformats.org/officeDocument/2006/relationships/image" Target="../media/image4.emf"/></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4" activePane="bottomLeft" state="frozen"/>
      <selection pane="bottomLeft" activeCell="B16" sqref="B16"/>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16406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 xml:space="preserve">Ubicación de la imagen en el recurso </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29" customHeight="1">
      <c r="A4" s="1"/>
      <c r="B4" s="4" t="s">
        <v>54</v>
      </c>
      <c r="C4" s="87" t="s">
        <v>188</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9" customHeight="1"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46" customHeight="1">
      <c r="A10" s="12" t="str">
        <f>IF(OR(B10&lt;&gt;"",J10&lt;&gt;""),"IMG01","")</f>
        <v>IMG01</v>
      </c>
      <c r="B10" s="62" t="s">
        <v>190</v>
      </c>
      <c r="C10" s="20" t="str">
        <f t="shared" ref="C10:C41" si="0">IF(OR(B10&lt;&gt;"",J10&lt;&gt;""),IF($G$4="Recurso",CONCATENATE($G$4," ",$G$5),$G$4),"")</f>
        <v>Cuaderno de Estudio</v>
      </c>
      <c r="D10" s="63"/>
      <c r="E10" s="63"/>
      <c r="F10" s="13" t="str">
        <f t="shared" ref="F10" si="1">IF(OR(B10&lt;&gt;"",J10&lt;&gt;""),CONCATENATE($C$7,"_",$A10,IF($G$4="Cuaderno de Estudio","_small",CONCATENATE(IF(I10="","","n"),IF(LEFT($G$5,1)="F",".jpg",".png")))),"")</f>
        <v>MA_06_08_CO_IMG01_small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MA_06_08_CO_IMG01_zoom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60" customHeight="1">
      <c r="A11" s="12" t="str">
        <f t="shared" ref="A11:A18" si="3">IF(OR(B11&lt;&gt;"",J11&lt;&gt;""),CONCATENATE(LEFT(A10,3),IF(MID(A10,4,2)+1&lt;10,CONCATENATE("0",MID(A10,4,2)+1))),"")</f>
        <v>IMG02</v>
      </c>
      <c r="B11" s="62" t="s">
        <v>190</v>
      </c>
      <c r="C11" s="20" t="str">
        <f t="shared" si="0"/>
        <v>Cuaderno de Estudio</v>
      </c>
      <c r="D11" s="63"/>
      <c r="E11" s="63"/>
      <c r="F11" s="13" t="str">
        <f t="shared" ref="F11:F74" si="4">IF(OR(B11&lt;&gt;"",J11&lt;&gt;""),CONCATENATE($C$7,"_",$A11,IF($G$4="Cuaderno de Estudio","_small",CONCATENATE(IF(I11="","","n"),IF(LEFT($G$5,1)="F",".jpg",".png")))),"")</f>
        <v>MA_06_08_CO_IMG02_small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MA_06_08_CO_IMG02_zoom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209" customHeight="1">
      <c r="A12" s="12" t="str">
        <f t="shared" si="3"/>
        <v>IMG03</v>
      </c>
      <c r="B12" s="62" t="s">
        <v>190</v>
      </c>
      <c r="C12" s="20" t="str">
        <f t="shared" si="0"/>
        <v>Cuaderno de Estudio</v>
      </c>
      <c r="D12" s="63"/>
      <c r="E12" s="63"/>
      <c r="F12" s="13" t="str">
        <f t="shared" si="4"/>
        <v>MA_06_08_CO_IMG03_small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MA_06_08_CO_IMG03_zoom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164" customHeight="1">
      <c r="A13" s="12" t="str">
        <f t="shared" si="3"/>
        <v>IMG04</v>
      </c>
      <c r="B13" s="62" t="s">
        <v>190</v>
      </c>
      <c r="C13" s="20" t="str">
        <f t="shared" si="0"/>
        <v>Cuaderno de Estudio</v>
      </c>
      <c r="D13" s="63"/>
      <c r="E13" s="63"/>
      <c r="F13" s="13" t="str">
        <f t="shared" si="4"/>
        <v>MA_06_08_CO_IMG04_small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MA_06_08_CO_IMG04_zoom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c r="O13" s="2" t="str">
        <f>'Definición técnica de imagenes'!A19</f>
        <v>F4</v>
      </c>
    </row>
    <row r="14" spans="1:16" s="11" customFormat="1" ht="144" customHeight="1">
      <c r="A14" s="12" t="str">
        <f t="shared" si="3"/>
        <v>IMG05</v>
      </c>
      <c r="B14" s="62" t="s">
        <v>190</v>
      </c>
      <c r="C14" s="20" t="str">
        <f t="shared" si="0"/>
        <v>Cuaderno de Estudio</v>
      </c>
      <c r="D14" s="63"/>
      <c r="E14" s="63"/>
      <c r="F14" s="13" t="str">
        <f t="shared" si="4"/>
        <v>MA_06_08_CO_IMG05_small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MA_06_08_CO_IMG05_zoom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26">
      <c r="A15" s="12" t="str">
        <f t="shared" si="3"/>
        <v>IMG06</v>
      </c>
      <c r="B15" s="62" t="s">
        <v>192</v>
      </c>
      <c r="C15" s="20" t="str">
        <f t="shared" si="0"/>
        <v>Cuaderno de Estudio</v>
      </c>
      <c r="D15" s="63"/>
      <c r="E15" s="63"/>
      <c r="F15" s="13" t="str">
        <f t="shared" si="4"/>
        <v>MA_06_08_CO_IMG06_small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MA_06_08_CO_IMG06_zoom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legacyDrawing r:id="rId2"/>
  <oleObjects>
    <mc:AlternateContent xmlns:mc="http://schemas.openxmlformats.org/markup-compatibility/2006">
      <mc:Choice Requires="x14">
        <oleObject shapeId="2051" r:id="rId3">
          <objectPr defaultSize="0" autoPict="0" r:id="rId4">
            <anchor moveWithCells="1">
              <from>
                <xdr:col>9</xdr:col>
                <xdr:colOff>469900</xdr:colOff>
                <xdr:row>9</xdr:row>
                <xdr:rowOff>76200</xdr:rowOff>
              </from>
              <to>
                <xdr:col>9</xdr:col>
                <xdr:colOff>3213100</xdr:colOff>
                <xdr:row>9</xdr:row>
                <xdr:rowOff>1765300</xdr:rowOff>
              </to>
            </anchor>
          </objectPr>
        </oleObject>
      </mc:Choice>
      <mc:Fallback>
        <oleObject shapeId="2051" r:id="rId3"/>
      </mc:Fallback>
    </mc:AlternateContent>
    <mc:AlternateContent xmlns:mc="http://schemas.openxmlformats.org/markup-compatibility/2006">
      <mc:Choice Requires="x14">
        <oleObject shapeId="2052" r:id="rId5">
          <objectPr defaultSize="0" r:id="rId6">
            <anchor moveWithCells="1">
              <from>
                <xdr:col>9</xdr:col>
                <xdr:colOff>50800</xdr:colOff>
                <xdr:row>10</xdr:row>
                <xdr:rowOff>330200</xdr:rowOff>
              </from>
              <to>
                <xdr:col>10</xdr:col>
                <xdr:colOff>127000</xdr:colOff>
                <xdr:row>10</xdr:row>
                <xdr:rowOff>1663700</xdr:rowOff>
              </to>
            </anchor>
          </objectPr>
        </oleObject>
      </mc:Choice>
      <mc:Fallback>
        <oleObject shapeId="2052" r:id="rId5"/>
      </mc:Fallback>
    </mc:AlternateContent>
    <mc:AlternateContent xmlns:mc="http://schemas.openxmlformats.org/markup-compatibility/2006">
      <mc:Choice Requires="x14">
        <oleObject shapeId="2053" r:id="rId7">
          <objectPr defaultSize="0" r:id="rId8">
            <anchor moveWithCells="1">
              <from>
                <xdr:col>9</xdr:col>
                <xdr:colOff>25400</xdr:colOff>
                <xdr:row>11</xdr:row>
                <xdr:rowOff>114300</xdr:rowOff>
              </from>
              <to>
                <xdr:col>9</xdr:col>
                <xdr:colOff>3454400</xdr:colOff>
                <xdr:row>11</xdr:row>
                <xdr:rowOff>2286000</xdr:rowOff>
              </to>
            </anchor>
          </objectPr>
        </oleObject>
      </mc:Choice>
      <mc:Fallback>
        <oleObject shapeId="2053" r:id="rId7"/>
      </mc:Fallback>
    </mc:AlternateContent>
    <mc:AlternateContent xmlns:mc="http://schemas.openxmlformats.org/markup-compatibility/2006">
      <mc:Choice Requires="x14">
        <oleObject shapeId="2054" r:id="rId9">
          <objectPr defaultSize="0" r:id="rId10">
            <anchor moveWithCells="1">
              <from>
                <xdr:col>9</xdr:col>
                <xdr:colOff>546100</xdr:colOff>
                <xdr:row>12</xdr:row>
                <xdr:rowOff>190500</xdr:rowOff>
              </from>
              <to>
                <xdr:col>9</xdr:col>
                <xdr:colOff>3022600</xdr:colOff>
                <xdr:row>12</xdr:row>
                <xdr:rowOff>1854200</xdr:rowOff>
              </to>
            </anchor>
          </objectPr>
        </oleObject>
      </mc:Choice>
      <mc:Fallback>
        <oleObject shapeId="2054" r:id="rId9"/>
      </mc:Fallback>
    </mc:AlternateContent>
    <mc:AlternateContent xmlns:mc="http://schemas.openxmlformats.org/markup-compatibility/2006">
      <mc:Choice Requires="x14">
        <oleObject shapeId="2055" r:id="rId11">
          <objectPr defaultSize="0" autoPict="0" r:id="rId12">
            <anchor moveWithCells="1">
              <from>
                <xdr:col>9</xdr:col>
                <xdr:colOff>647700</xdr:colOff>
                <xdr:row>13</xdr:row>
                <xdr:rowOff>444500</xdr:rowOff>
              </from>
              <to>
                <xdr:col>9</xdr:col>
                <xdr:colOff>2819400</xdr:colOff>
                <xdr:row>13</xdr:row>
                <xdr:rowOff>1549400</xdr:rowOff>
              </to>
            </anchor>
          </objectPr>
        </oleObject>
      </mc:Choice>
      <mc:Fallback>
        <oleObject shapeId="2055" r:id="rId11"/>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2016-01-15T15:57:23Z</dcterms:modified>
</cp:coreProperties>
</file>