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180" windowWidth="19200" windowHeight="87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I54" i="1"/>
  <c r="H54" i="1" s="1"/>
  <c r="I55" i="1"/>
  <c r="H55" i="1" s="1"/>
  <c r="I56" i="1"/>
  <c r="H56" i="1" s="1"/>
  <c r="I57" i="1"/>
  <c r="H57" i="1" s="1"/>
  <c r="I58" i="1"/>
  <c r="H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c r="I104" i="1"/>
  <c r="H104" i="1" s="1"/>
  <c r="F105" i="1"/>
  <c r="G105" i="1" s="1"/>
  <c r="I105" i="1"/>
  <c r="H105" i="1" s="1"/>
  <c r="F106" i="1"/>
  <c r="G106" i="1" s="1"/>
  <c r="I106" i="1"/>
  <c r="H106" i="1" s="1"/>
  <c r="F107" i="1"/>
  <c r="G107" i="1" s="1"/>
  <c r="I107" i="1"/>
  <c r="H107" i="1" s="1"/>
  <c r="F108" i="1"/>
  <c r="G108" i="1" s="1"/>
  <c r="I108" i="1"/>
  <c r="H108" i="1" s="1"/>
  <c r="F61" i="1"/>
  <c r="G61" i="1" s="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A10" i="1"/>
  <c r="A11" i="1"/>
  <c r="A12" i="1" s="1"/>
  <c r="A13" i="1" s="1"/>
  <c r="M8" i="1"/>
  <c r="M7" i="1"/>
  <c r="M6" i="1"/>
  <c r="M5" i="1"/>
  <c r="F5" i="1"/>
  <c r="M4" i="1"/>
  <c r="M3" i="1"/>
  <c r="M2" i="1"/>
  <c r="M1" i="1"/>
  <c r="E9" i="1"/>
  <c r="D5" i="2"/>
  <c r="D7" i="2"/>
  <c r="A20" i="1"/>
  <c r="F20" i="1"/>
  <c r="G20" i="1" s="1"/>
  <c r="A21" i="1"/>
  <c r="F21" i="1"/>
  <c r="G21" i="1" s="1"/>
  <c r="A22" i="1"/>
  <c r="F22" i="1"/>
  <c r="G22" i="1" s="1"/>
  <c r="A23" i="1"/>
  <c r="F23" i="1"/>
  <c r="G23" i="1" s="1"/>
  <c r="A24" i="1"/>
  <c r="F24" i="1"/>
  <c r="G24" i="1"/>
  <c r="A25" i="1"/>
  <c r="F25" i="1"/>
  <c r="G25" i="1" s="1"/>
  <c r="A26" i="1"/>
  <c r="F26" i="1"/>
  <c r="G26" i="1" s="1"/>
  <c r="A27" i="1"/>
  <c r="F27" i="1"/>
  <c r="G27" i="1" s="1"/>
  <c r="A28" i="1"/>
  <c r="F28" i="1"/>
  <c r="G28" i="1" s="1"/>
  <c r="A29" i="1"/>
  <c r="F29" i="1"/>
  <c r="G29" i="1" s="1"/>
  <c r="A30" i="1"/>
  <c r="F30" i="1"/>
  <c r="G30" i="1" s="1"/>
  <c r="A31" i="1"/>
  <c r="F31" i="1"/>
  <c r="G31" i="1" s="1"/>
  <c r="A32" i="1"/>
  <c r="F32" i="1"/>
  <c r="G32" i="1" s="1"/>
  <c r="A33" i="1"/>
  <c r="F33" i="1"/>
  <c r="G33" i="1" s="1"/>
  <c r="A34" i="1"/>
  <c r="F34" i="1"/>
  <c r="G34" i="1" s="1"/>
  <c r="A35" i="1"/>
  <c r="F35" i="1"/>
  <c r="G35" i="1" s="1"/>
  <c r="A36" i="1"/>
  <c r="F36" i="1"/>
  <c r="G36" i="1" s="1"/>
  <c r="A37" i="1"/>
  <c r="F37" i="1"/>
  <c r="G37" i="1" s="1"/>
  <c r="A38" i="1"/>
  <c r="F38" i="1"/>
  <c r="G38" i="1"/>
  <c r="A39" i="1"/>
  <c r="F39" i="1"/>
  <c r="G39" i="1" s="1"/>
  <c r="A40" i="1"/>
  <c r="F40" i="1"/>
  <c r="G40" i="1" s="1"/>
  <c r="A41" i="1"/>
  <c r="F41" i="1"/>
  <c r="G41" i="1" s="1"/>
  <c r="A42" i="1"/>
  <c r="F42" i="1"/>
  <c r="G42" i="1" s="1"/>
  <c r="A43" i="1"/>
  <c r="F43" i="1"/>
  <c r="G43" i="1" s="1"/>
  <c r="A44" i="1"/>
  <c r="F44" i="1"/>
  <c r="G44" i="1" s="1"/>
  <c r="A45" i="1"/>
  <c r="F45" i="1"/>
  <c r="G45" i="1" s="1"/>
  <c r="A46" i="1"/>
  <c r="F46" i="1"/>
  <c r="G46" i="1" s="1"/>
  <c r="A47" i="1"/>
  <c r="F47" i="1"/>
  <c r="G47" i="1" s="1"/>
  <c r="A48" i="1"/>
  <c r="F48" i="1"/>
  <c r="G48" i="1" s="1"/>
  <c r="A49" i="1"/>
  <c r="F49" i="1"/>
  <c r="G49" i="1" s="1"/>
  <c r="A50" i="1"/>
  <c r="F50" i="1"/>
  <c r="G50" i="1" s="1"/>
  <c r="A51" i="1"/>
  <c r="F51" i="1"/>
  <c r="G51" i="1" s="1"/>
  <c r="A52" i="1"/>
  <c r="F52" i="1"/>
  <c r="G52" i="1" s="1"/>
  <c r="A53" i="1"/>
  <c r="F53" i="1"/>
  <c r="G53" i="1" s="1"/>
  <c r="A54" i="1"/>
  <c r="F54" i="1"/>
  <c r="G54" i="1" s="1"/>
  <c r="A55" i="1"/>
  <c r="F55" i="1"/>
  <c r="G55" i="1" s="1"/>
  <c r="A56" i="1"/>
  <c r="F56" i="1"/>
  <c r="G56" i="1" s="1"/>
  <c r="A57" i="1"/>
  <c r="F57" i="1"/>
  <c r="G57" i="1" s="1"/>
  <c r="A58" i="1"/>
  <c r="F58" i="1"/>
  <c r="G58" i="1" s="1"/>
  <c r="A59" i="1"/>
  <c r="F59" i="1"/>
  <c r="G59" i="1" s="1"/>
  <c r="A60" i="1"/>
  <c r="A61" i="1"/>
  <c r="A62" i="1"/>
  <c r="F12" i="1" l="1"/>
  <c r="G12" i="1" s="1"/>
  <c r="F11" i="1"/>
  <c r="G11" i="1" s="1"/>
  <c r="H11" i="1"/>
  <c r="H12" i="1"/>
  <c r="A14" i="1"/>
  <c r="A15" i="1" s="1"/>
  <c r="H13" i="1"/>
  <c r="F13" i="1"/>
  <c r="G13" i="1" s="1"/>
  <c r="H10" i="1"/>
  <c r="H15" i="1" l="1"/>
  <c r="A16" i="1"/>
  <c r="F15" i="1"/>
  <c r="G15" i="1" s="1"/>
  <c r="F14" i="1"/>
  <c r="G14" i="1" s="1"/>
  <c r="H14" i="1"/>
  <c r="A17" i="1" l="1"/>
  <c r="H16" i="1"/>
  <c r="F16" i="1"/>
  <c r="G16" i="1" s="1"/>
  <c r="A18" i="1" l="1"/>
  <c r="H17" i="1"/>
  <c r="F17" i="1"/>
  <c r="G17" i="1" s="1"/>
  <c r="A19" i="1" l="1"/>
  <c r="F18" i="1"/>
  <c r="G18" i="1" s="1"/>
  <c r="H18" i="1"/>
  <c r="F19" i="1" l="1"/>
  <c r="G19" i="1" s="1"/>
  <c r="H19" i="1"/>
</calcChain>
</file>

<file path=xl/sharedStrings.xml><?xml version="1.0" encoding="utf-8"?>
<sst xmlns="http://schemas.openxmlformats.org/spreadsheetml/2006/main" count="388" uniqueCount="192">
  <si>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</si>
  <si>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</si>
  <si>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</si>
  <si>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</si>
  <si>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</si>
  <si>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</si>
  <si>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</si>
  <si>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</si>
  <si>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</si>
  <si>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</si>
  <si>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</si>
  <si>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</si>
  <si>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</si>
  <si>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</si>
  <si>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</si>
  <si>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</si>
  <si>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</si>
  <si>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</si>
  <si>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</si>
  <si>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</si>
  <si>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</si>
  <si>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</si>
  <si>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</si>
  <si>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</si>
  <si>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</si>
  <si>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</si>
  <si>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</si>
  <si>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</si>
  <si>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</si>
  <si>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</si>
  <si>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</si>
  <si>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</si>
  <si>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</si>
  <si>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</si>
  <si>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</si>
  <si>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</si>
  <si>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</si>
  <si>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</si>
  <si>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</si>
  <si>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</si>
  <si>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</si>
  <si>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</si>
  <si>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</si>
  <si>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</si>
  <si>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</si>
  <si>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</si>
  <si>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</si>
  <si>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</si>
  <si>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</si>
  <si>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</si>
  <si>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</si>
  <si>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</si>
  <si>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</si>
  <si>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</si>
  <si>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</si>
  <si>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</si>
  <si>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</si>
  <si>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</si>
  <si>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</si>
  <si>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</si>
  <si>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</si>
  <si>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</si>
  <si>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</si>
  <si>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</si>
  <si>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</si>
  <si>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</si>
  <si>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</si>
  <si>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</si>
  <si>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</si>
  <si>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</si>
  <si>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</si>
  <si>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</si>
  <si>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</si>
  <si>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</si>
  <si>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</si>
  <si>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</si>
  <si>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</si>
  <si>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</si>
  <si>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</si>
  <si>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</si>
  <si>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</si>
  <si>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</si>
  <si>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</si>
  <si>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</si>
  <si>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</si>
  <si>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</si>
  <si>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</si>
  <si>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</si>
  <si>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</si>
  <si>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</si>
  <si>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</si>
  <si>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</si>
  <si>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</si>
  <si>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</si>
  <si>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</si>
  <si>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</si>
  <si>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</si>
  <si>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</si>
  <si>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</si>
  <si>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</si>
  <si>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</si>
  <si>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</si>
  <si>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</si>
  <si>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</si>
  <si>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</si>
  <si>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</si>
  <si>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</si>
  <si>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</si>
  <si>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</si>
  <si>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</si>
  <si>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</si>
  <si>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</si>
  <si>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</si>
  <si>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</si>
  <si>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</si>
  <si>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</si>
  <si>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</si>
  <si>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</si>
  <si>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</si>
  <si>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</si>
  <si>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</si>
  <si>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</si>
  <si>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</si>
  <si>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</si>
  <si>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</si>
  <si>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</si>
  <si>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</si>
  <si>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</si>
  <si>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</si>
  <si>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</si>
  <si>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</si>
  <si>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</si>
  <si>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</si>
  <si>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</si>
  <si>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</si>
  <si>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</si>
  <si>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</si>
  <si>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</si>
  <si>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</si>
  <si>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</si>
  <si>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</si>
  <si>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</si>
  <si>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</si>
  <si>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</si>
  <si>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</si>
  <si>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</si>
  <si>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</si>
  <si>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</si>
  <si>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</si>
  <si>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</si>
  <si>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</si>
  <si>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</si>
  <si>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</si>
  <si>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</si>
  <si>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</si>
  <si>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</si>
  <si>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</si>
  <si>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</si>
  <si>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</si>
  <si>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</si>
  <si>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</si>
  <si>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</si>
  <si>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</si>
  <si>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</si>
  <si>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</si>
  <si>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</si>
  <si>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</si>
  <si>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</si>
  <si>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</si>
  <si>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</si>
  <si>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</si>
  <si>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</si>
  <si>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</si>
  <si>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</si>
  <si>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</si>
  <si>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</si>
  <si>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</si>
  <si>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</si>
  <si>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</si>
  <si>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</si>
  <si>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</si>
  <si>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</si>
  <si>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</si>
  <si>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</si>
  <si>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</si>
  <si>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</si>
  <si>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</si>
  <si>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</si>
  <si>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Ilustración</t>
  </si>
  <si>
    <t>ver descripción</t>
  </si>
  <si>
    <t>Aplica las reglas de la unión y la intersección para hallar probabilidades</t>
  </si>
  <si>
    <t>MA_11_06_REC130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</si>
</sst>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452437</xdr:colOff>
      <xdr:row>14</xdr:row>
      <xdr:rowOff>333376</xdr:rowOff>
    </xdr:from>
    <xdr:to>
      <xdr:col>10</xdr:col>
      <xdr:colOff>738187</xdr:colOff>
      <xdr:row>14</xdr:row>
      <xdr:rowOff>3958326</xdr:rowOff>
    </xdr:to>
    <xdr:pic>
      <xdr:nvPicPr>
        <xdr:cNvPr id="7" name="Imagen 6"/>
        <xdr:cNvPicPr>
          <a:picLocks noChangeAspect="1"/>
        </xdr:cNvPicPr>
      </xdr:nvPicPr>
      <xdr:blipFill>
        <a:blip xmlns:r="http://schemas.openxmlformats.org/officeDocument/2006/relationships" r:embed="rId1"/>
        <a:stretch>
          <a:fillRect/>
        </a:stretch>
      </xdr:blipFill>
      <xdr:spPr>
        <a:xfrm>
          <a:off x="14168437" y="16906876"/>
          <a:ext cx="2952750" cy="3624950"/>
        </a:xfrm>
        <a:prstGeom prst="rect">
          <a:avLst/>
        </a:prstGeom>
      </xdr:spPr>
    </xdr:pic>
    <xdr:clientData/>
  </xdr:twoCellAnchor>
  <xdr:twoCellAnchor editAs="oneCell">
    <xdr:from>
      <xdr:col>9</xdr:col>
      <xdr:colOff>0</xdr:colOff>
      <xdr:row>16</xdr:row>
      <xdr:rowOff>0</xdr:rowOff>
    </xdr:from>
    <xdr:to>
      <xdr:col>10</xdr:col>
      <xdr:colOff>418714</xdr:colOff>
      <xdr:row>16</xdr:row>
      <xdr:rowOff>4085714</xdr:rowOff>
    </xdr:to>
    <xdr:pic>
      <xdr:nvPicPr>
        <xdr:cNvPr id="11" name="Imagen 10"/>
        <xdr:cNvPicPr>
          <a:picLocks noChangeAspect="1"/>
        </xdr:cNvPicPr>
      </xdr:nvPicPr>
      <xdr:blipFill>
        <a:blip xmlns:r="http://schemas.openxmlformats.org/officeDocument/2006/relationships" r:embed="rId2"/>
        <a:stretch>
          <a:fillRect/>
        </a:stretch>
      </xdr:blipFill>
      <xdr:spPr>
        <a:xfrm>
          <a:off x="13716000" y="24503063"/>
          <a:ext cx="3085714" cy="4085714"/>
        </a:xfrm>
        <a:prstGeom prst="rect">
          <a:avLst/>
        </a:prstGeom>
      </xdr:spPr>
    </xdr:pic>
    <xdr:clientData/>
  </xdr:twoCellAnchor>
  <xdr:twoCellAnchor editAs="oneCell">
    <xdr:from>
      <xdr:col>9</xdr:col>
      <xdr:colOff>285749</xdr:colOff>
      <xdr:row>17</xdr:row>
      <xdr:rowOff>619125</xdr:rowOff>
    </xdr:from>
    <xdr:to>
      <xdr:col>10</xdr:col>
      <xdr:colOff>166686</xdr:colOff>
      <xdr:row>17</xdr:row>
      <xdr:rowOff>3472814</xdr:rowOff>
    </xdr:to>
    <xdr:pic>
      <xdr:nvPicPr>
        <xdr:cNvPr id="12" name="Imagen 11"/>
        <xdr:cNvPicPr>
          <a:picLocks noChangeAspect="1"/>
        </xdr:cNvPicPr>
      </xdr:nvPicPr>
      <xdr:blipFill>
        <a:blip xmlns:r="http://schemas.openxmlformats.org/officeDocument/2006/relationships" r:embed="rId3"/>
        <a:stretch>
          <a:fillRect/>
        </a:stretch>
      </xdr:blipFill>
      <xdr:spPr>
        <a:xfrm>
          <a:off x="14001749" y="29551313"/>
          <a:ext cx="2547937" cy="2853689"/>
        </a:xfrm>
        <a:prstGeom prst="rect">
          <a:avLst/>
        </a:prstGeom>
      </xdr:spPr>
    </xdr:pic>
    <xdr:clientData/>
  </xdr:twoCellAnchor>
  <xdr:twoCellAnchor editAs="oneCell">
    <xdr:from>
      <xdr:col>9</xdr:col>
      <xdr:colOff>119064</xdr:colOff>
      <xdr:row>8</xdr:row>
      <xdr:rowOff>452438</xdr:rowOff>
    </xdr:from>
    <xdr:to>
      <xdr:col>10</xdr:col>
      <xdr:colOff>404812</xdr:colOff>
      <xdr:row>9</xdr:row>
      <xdr:rowOff>2468561</xdr:rowOff>
    </xdr:to>
    <xdr:pic>
      <xdr:nvPicPr>
        <xdr:cNvPr id="14" name="Imagen 13"/>
        <xdr:cNvPicPr>
          <a:picLocks noChangeAspect="1"/>
        </xdr:cNvPicPr>
      </xdr:nvPicPr>
      <xdr:blipFill>
        <a:blip xmlns:r="http://schemas.openxmlformats.org/officeDocument/2006/relationships" r:embed="rId4"/>
        <a:stretch>
          <a:fillRect/>
        </a:stretch>
      </xdr:blipFill>
      <xdr:spPr>
        <a:xfrm>
          <a:off x="13835064" y="2095501"/>
          <a:ext cx="2952748" cy="2492373"/>
        </a:xfrm>
        <a:prstGeom prst="rect">
          <a:avLst/>
        </a:prstGeom>
      </xdr:spPr>
    </xdr:pic>
    <xdr:clientData/>
  </xdr:twoCellAnchor>
  <xdr:twoCellAnchor editAs="oneCell">
    <xdr:from>
      <xdr:col>9</xdr:col>
      <xdr:colOff>95250</xdr:colOff>
      <xdr:row>11</xdr:row>
      <xdr:rowOff>166687</xdr:rowOff>
    </xdr:from>
    <xdr:to>
      <xdr:col>16</xdr:col>
      <xdr:colOff>770720</xdr:colOff>
      <xdr:row>12</xdr:row>
      <xdr:rowOff>89961</xdr:rowOff>
    </xdr:to>
    <xdr:pic>
      <xdr:nvPicPr>
        <xdr:cNvPr id="10" name="Imagen 9"/>
        <xdr:cNvPicPr>
          <a:picLocks noChangeAspect="1"/>
        </xdr:cNvPicPr>
      </xdr:nvPicPr>
      <xdr:blipFill>
        <a:blip xmlns:r="http://schemas.openxmlformats.org/officeDocument/2006/relationships" r:embed="rId5"/>
        <a:stretch>
          <a:fillRect/>
        </a:stretch>
      </xdr:blipFill>
      <xdr:spPr>
        <a:xfrm>
          <a:off x="13811250" y="8905875"/>
          <a:ext cx="6438095" cy="4209524"/>
        </a:xfrm>
        <a:prstGeom prst="rect">
          <a:avLst/>
        </a:prstGeom>
      </xdr:spPr>
    </xdr:pic>
    <xdr:clientData/>
  </xdr:twoCellAnchor>
  <xdr:twoCellAnchor editAs="oneCell">
    <xdr:from>
      <xdr:col>9</xdr:col>
      <xdr:colOff>95250</xdr:colOff>
      <xdr:row>12</xdr:row>
      <xdr:rowOff>595312</xdr:rowOff>
    </xdr:from>
    <xdr:to>
      <xdr:col>15</xdr:col>
      <xdr:colOff>699395</xdr:colOff>
      <xdr:row>12</xdr:row>
      <xdr:rowOff>4252455</xdr:rowOff>
    </xdr:to>
    <xdr:pic>
      <xdr:nvPicPr>
        <xdr:cNvPr id="15" name="Imagen 14"/>
        <xdr:cNvPicPr>
          <a:picLocks noChangeAspect="1"/>
        </xdr:cNvPicPr>
      </xdr:nvPicPr>
      <xdr:blipFill>
        <a:blip xmlns:r="http://schemas.openxmlformats.org/officeDocument/2006/relationships" r:embed="rId6"/>
        <a:stretch>
          <a:fillRect/>
        </a:stretch>
      </xdr:blipFill>
      <xdr:spPr>
        <a:xfrm>
          <a:off x="13811250" y="12715875"/>
          <a:ext cx="5533333" cy="3657143"/>
        </a:xfrm>
        <a:prstGeom prst="rect">
          <a:avLst/>
        </a:prstGeom>
      </xdr:spPr>
    </xdr:pic>
    <xdr:clientData/>
  </xdr:twoCellAnchor>
  <xdr:twoCellAnchor editAs="oneCell">
    <xdr:from>
      <xdr:col>9</xdr:col>
      <xdr:colOff>190500</xdr:colOff>
      <xdr:row>13</xdr:row>
      <xdr:rowOff>428625</xdr:rowOff>
    </xdr:from>
    <xdr:to>
      <xdr:col>10</xdr:col>
      <xdr:colOff>1885405</xdr:colOff>
      <xdr:row>13</xdr:row>
      <xdr:rowOff>2723863</xdr:rowOff>
    </xdr:to>
    <xdr:pic>
      <xdr:nvPicPr>
        <xdr:cNvPr id="16" name="Imagen 15"/>
        <xdr:cNvPicPr>
          <a:picLocks noChangeAspect="1"/>
        </xdr:cNvPicPr>
      </xdr:nvPicPr>
      <xdr:blipFill>
        <a:blip xmlns:r="http://schemas.openxmlformats.org/officeDocument/2006/relationships" r:embed="rId7"/>
        <a:stretch>
          <a:fillRect/>
        </a:stretch>
      </xdr:blipFill>
      <xdr:spPr>
        <a:xfrm>
          <a:off x="13906500" y="18311813"/>
          <a:ext cx="4361905" cy="2295238"/>
        </a:xfrm>
        <a:prstGeom prst="rect">
          <a:avLst/>
        </a:prstGeom>
      </xdr:spPr>
    </xdr:pic>
    <xdr:clientData/>
  </xdr:twoCellAnchor>
  <xdr:twoCellAnchor editAs="oneCell">
    <xdr:from>
      <xdr:col>9</xdr:col>
      <xdr:colOff>95250</xdr:colOff>
      <xdr:row>15</xdr:row>
      <xdr:rowOff>190500</xdr:rowOff>
    </xdr:from>
    <xdr:to>
      <xdr:col>15</xdr:col>
      <xdr:colOff>666749</xdr:colOff>
      <xdr:row>15</xdr:row>
      <xdr:rowOff>3660030</xdr:rowOff>
    </xdr:to>
    <xdr:pic>
      <xdr:nvPicPr>
        <xdr:cNvPr id="17" name="Imagen 16"/>
        <xdr:cNvPicPr>
          <a:picLocks noChangeAspect="1"/>
        </xdr:cNvPicPr>
      </xdr:nvPicPr>
      <xdr:blipFill>
        <a:blip xmlns:r="http://schemas.openxmlformats.org/officeDocument/2006/relationships" r:embed="rId8"/>
        <a:stretch>
          <a:fillRect/>
        </a:stretch>
      </xdr:blipFill>
      <xdr:spPr>
        <a:xfrm>
          <a:off x="13811250" y="25169813"/>
          <a:ext cx="5500687" cy="3469530"/>
        </a:xfrm>
        <a:prstGeom prst="rect">
          <a:avLst/>
        </a:prstGeom>
      </xdr:spPr>
    </xdr:pic>
    <xdr:clientData/>
  </xdr:twoCellAnchor>
  <xdr:twoCellAnchor editAs="oneCell">
    <xdr:from>
      <xdr:col>9</xdr:col>
      <xdr:colOff>23813</xdr:colOff>
      <xdr:row>18</xdr:row>
      <xdr:rowOff>47625</xdr:rowOff>
    </xdr:from>
    <xdr:to>
      <xdr:col>10</xdr:col>
      <xdr:colOff>966337</xdr:colOff>
      <xdr:row>18</xdr:row>
      <xdr:rowOff>3561911</xdr:rowOff>
    </xdr:to>
    <xdr:pic>
      <xdr:nvPicPr>
        <xdr:cNvPr id="18" name="Imagen 17"/>
        <xdr:cNvPicPr>
          <a:picLocks noChangeAspect="1"/>
        </xdr:cNvPicPr>
      </xdr:nvPicPr>
      <xdr:blipFill>
        <a:blip xmlns:r="http://schemas.openxmlformats.org/officeDocument/2006/relationships" r:embed="rId9"/>
        <a:stretch>
          <a:fillRect/>
        </a:stretch>
      </xdr:blipFill>
      <xdr:spPr>
        <a:xfrm>
          <a:off x="13739813" y="37266563"/>
          <a:ext cx="3609524" cy="3514286"/>
        </a:xfrm>
        <a:prstGeom prst="rect">
          <a:avLst/>
        </a:prstGeom>
      </xdr:spPr>
    </xdr:pic>
    <xdr:clientData/>
  </xdr:twoCellAnchor>
  <xdr:twoCellAnchor editAs="oneCell">
    <xdr:from>
      <xdr:col>9</xdr:col>
      <xdr:colOff>0</xdr:colOff>
      <xdr:row>10</xdr:row>
      <xdr:rowOff>0</xdr:rowOff>
    </xdr:from>
    <xdr:to>
      <xdr:col>15</xdr:col>
      <xdr:colOff>35895</xdr:colOff>
      <xdr:row>10</xdr:row>
      <xdr:rowOff>3024187</xdr:rowOff>
    </xdr:to>
    <xdr:pic>
      <xdr:nvPicPr>
        <xdr:cNvPr id="2" name="Imagen 1"/>
        <xdr:cNvPicPr>
          <a:picLocks noChangeAspect="1"/>
        </xdr:cNvPicPr>
      </xdr:nvPicPr>
      <xdr:blipFill>
        <a:blip xmlns:r="http://schemas.openxmlformats.org/officeDocument/2006/relationships" r:embed="rId10"/>
        <a:stretch>
          <a:fillRect/>
        </a:stretch>
      </xdr:blipFill>
      <xdr:spPr>
        <a:xfrm>
          <a:off x="13716000" y="4691063"/>
          <a:ext cx="4965083" cy="30241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40" zoomScaleNormal="40" zoomScalePageLayoutView="140" workbookViewId="0">
      <pane ySplit="9" topLeftCell="A22"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M8A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7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ht="202.5" customHeight="1" x14ac:dyDescent="0.25">
      <c r="A10" s="12" t="str">
        <f>IF(OR(B10&lt;&gt;"",J10&lt;&gt;""),"IMG01","")</f>
        <v>IMG01</v>
      </c>
      <c r="B10" s="62" t="s">
        <v>189</v>
      </c>
      <c r="C10" s="20" t="str">
        <f t="shared" ref="C10:C41" si="0">IF(OR(B10&lt;&gt;"",J10&lt;&gt;""),IF($G$4="Recurso",CONCATENATE($G$4," ",$G$5),$G$4),"")</f>
        <v>Recurso M8A</v>
      </c>
      <c r="D10" s="63" t="s">
        <v>188</v>
      </c>
      <c r="E10" s="63" t="s">
        <v>155</v>
      </c>
      <c r="F10" s="13" t="str">
        <f t="shared" ref="F10" ca="1" si="1">IF(OR(B10&lt;&gt;"",J10&lt;&gt;""),CONCATENATE($C$7,"_",$A10,IF($G$4="Cuaderno de Estudio","_small",CONCATENATE(IF(I10="","","n"),IF(LEFT($G$5,1)="F",".jpg",".png")))),"")</f>
        <v>MA_11_06_REC130_IMG01n.png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MA_11_06_REC130_IMG01a.png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318.75" customHeight="1" x14ac:dyDescent="0.25">
      <c r="A11" s="12" t="str">
        <f t="shared" ref="A11:A18" si="3">IF(OR(B11&lt;&gt;"",J11&lt;&gt;""),CONCATENATE(LEFT(A10,3),IF(MID(A10,4,2)+1&lt;10,CONCATENATE("0",MID(A10,4,2)+1))),"")</f>
        <v>IMG02</v>
      </c>
      <c r="B11" s="62">
        <v>377912353</v>
      </c>
      <c r="C11" s="20" t="str">
        <f t="shared" si="0"/>
        <v>Recurso M8A</v>
      </c>
      <c r="D11" s="63" t="s">
        <v>188</v>
      </c>
      <c r="E11" s="63" t="s">
        <v>155</v>
      </c>
      <c r="F11" s="13" t="str">
        <f t="shared" ref="F11:F74" ca="1" si="4">IF(OR(B11&lt;&gt;"",J11&lt;&gt;""),CONCATENATE($C$7,"_",$A11,IF($G$4="Cuaderno de Estudio","_small",CONCATENATE(IF(I11="","","n"),IF(LEFT($G$5,1)="F",".jpg",".png")))),"")</f>
        <v>MA_11_06_REC130_IMG02n.png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MA_11_06_REC130_IMG02a.png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338.25" customHeight="1" x14ac:dyDescent="0.25">
      <c r="A12" s="12" t="str">
        <f t="shared" si="3"/>
        <v>IMG03</v>
      </c>
      <c r="B12" s="62">
        <v>279073880</v>
      </c>
      <c r="C12" s="20" t="str">
        <f t="shared" si="0"/>
        <v>Recurso M8A</v>
      </c>
      <c r="D12" s="63" t="s">
        <v>188</v>
      </c>
      <c r="E12" s="63" t="s">
        <v>155</v>
      </c>
      <c r="F12" s="13" t="str">
        <f t="shared" ca="1" si="4"/>
        <v>MA_11_06_REC130_IMG03n.png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MA_11_06_REC130_IMG03a.png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382.5" customHeight="1" x14ac:dyDescent="0.25">
      <c r="A13" s="12" t="str">
        <f t="shared" si="3"/>
        <v>IMG04</v>
      </c>
      <c r="B13" s="62">
        <v>59031811</v>
      </c>
      <c r="C13" s="20" t="str">
        <f t="shared" si="0"/>
        <v>Recurso M8A</v>
      </c>
      <c r="D13" s="63" t="s">
        <v>188</v>
      </c>
      <c r="E13" s="63" t="s">
        <v>155</v>
      </c>
      <c r="F13" s="13" t="str">
        <f t="shared" ca="1" si="4"/>
        <v>MA_11_06_REC130_IMG04n.png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MA_11_06_REC130_IMG04a.png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230.25" customHeight="1" x14ac:dyDescent="0.25">
      <c r="A14" s="12" t="str">
        <f t="shared" si="3"/>
        <v>IMG05</v>
      </c>
      <c r="B14" s="62">
        <v>219272452</v>
      </c>
      <c r="C14" s="20" t="str">
        <f t="shared" si="0"/>
        <v>Recurso M8A</v>
      </c>
      <c r="D14" s="63" t="s">
        <v>188</v>
      </c>
      <c r="E14" s="63" t="s">
        <v>155</v>
      </c>
      <c r="F14" s="13" t="str">
        <f t="shared" ca="1" si="4"/>
        <v>MA_11_06_REC130_IMG05n.png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MA_11_06_REC130_IMG05a.png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327.75" customHeight="1" x14ac:dyDescent="0.25">
      <c r="A15" s="12" t="str">
        <f t="shared" si="3"/>
        <v>IMG06</v>
      </c>
      <c r="B15" s="62" t="s">
        <v>189</v>
      </c>
      <c r="C15" s="20" t="str">
        <f t="shared" si="0"/>
        <v>Recurso M8A</v>
      </c>
      <c r="D15" s="63" t="s">
        <v>188</v>
      </c>
      <c r="E15" s="63" t="s">
        <v>155</v>
      </c>
      <c r="F15" s="13" t="str">
        <f t="shared" ca="1" si="4"/>
        <v>MA_11_06_REC130_IMG06n.png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MA_11_06_REC130_IMG06a.png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296.25" customHeight="1" x14ac:dyDescent="0.3">
      <c r="A16" s="12" t="str">
        <f t="shared" si="3"/>
        <v>IMG07</v>
      </c>
      <c r="B16" s="62">
        <v>318125816</v>
      </c>
      <c r="C16" s="20" t="str">
        <f t="shared" si="0"/>
        <v>Recurso M8A</v>
      </c>
      <c r="D16" s="63" t="s">
        <v>188</v>
      </c>
      <c r="E16" s="63" t="s">
        <v>155</v>
      </c>
      <c r="F16" s="13" t="str">
        <f t="shared" ca="1" si="4"/>
        <v>MA_11_06_REC130_IMG07n.png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MA_11_06_REC130_IMG07a.png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349.5" customHeight="1" x14ac:dyDescent="0.25">
      <c r="A17" s="12" t="str">
        <f t="shared" si="3"/>
        <v>IMG08</v>
      </c>
      <c r="B17" s="62" t="s">
        <v>189</v>
      </c>
      <c r="C17" s="20" t="str">
        <f t="shared" si="0"/>
        <v>Recurso M8A</v>
      </c>
      <c r="D17" s="63" t="s">
        <v>188</v>
      </c>
      <c r="E17" s="63" t="s">
        <v>155</v>
      </c>
      <c r="F17" s="13" t="str">
        <f t="shared" ca="1" si="4"/>
        <v>MA_11_06_REC130_IMG08n.png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MA_11_06_REC130_IMG08a.png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318" customHeight="1" x14ac:dyDescent="0.25">
      <c r="A18" s="12" t="str">
        <f t="shared" si="3"/>
        <v>IMG09</v>
      </c>
      <c r="B18" s="62" t="s">
        <v>189</v>
      </c>
      <c r="C18" s="20" t="str">
        <f t="shared" si="0"/>
        <v>Recurso M8A</v>
      </c>
      <c r="D18" s="63" t="s">
        <v>188</v>
      </c>
      <c r="E18" s="63" t="s">
        <v>155</v>
      </c>
      <c r="F18" s="13" t="str">
        <f t="shared" ca="1" si="4"/>
        <v>MA_11_06_REC130_IMG09n.png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MA_11_06_REC130_IMG09a.png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306" customHeight="1" x14ac:dyDescent="0.3">
      <c r="A19" s="12" t="str">
        <f t="shared" ref="A19:A50" si="6">IF(OR(B19&lt;&gt;"",J19&lt;&gt;""),CONCATENATE(LEFT(A18,3),IF(MID(A18,4,2)+1&lt;10,CONCATENATE("0",MID(A18,4,2)+1),MID(A18,4,2)+1)),"")</f>
        <v>IMG10</v>
      </c>
      <c r="B19" s="62">
        <v>157248584</v>
      </c>
      <c r="C19" s="20" t="str">
        <f t="shared" si="0"/>
        <v>Recurso M8A</v>
      </c>
      <c r="D19" s="63" t="s">
        <v>188</v>
      </c>
      <c r="E19" s="63" t="s">
        <v>155</v>
      </c>
      <c r="F19" s="13" t="str">
        <f t="shared" ca="1" si="4"/>
        <v>MA_11_06_REC130_IMG10n.png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MA_11_06_REC130_IMG10a.png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24"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Lzambrano</cp:lastModifiedBy>
  <dcterms:created xsi:type="dcterms:W3CDTF">2014-07-01T23:43:25Z</dcterms:created>
  <dcterms:modified xsi:type="dcterms:W3CDTF">2016-08-16T00:32:10Z</dcterms:modified>
</cp:coreProperties>
</file>