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Fase 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12" i="1"/>
  <c r="A13" i="1"/>
  <c r="A14" i="1"/>
  <c r="A15" i="1"/>
  <c r="A16" i="1"/>
  <c r="A17" i="1"/>
  <c r="A18" i="1"/>
  <c r="A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 r="H11" i="1"/>
  <c r="F11" i="1"/>
  <c r="G11" i="1"/>
  <c r="F10" i="1"/>
  <c r="G10" i="1"/>
  <c r="H10" i="1"/>
  <c r="H12" i="1"/>
  <c r="F12" i="1"/>
  <c r="G12" i="1"/>
  <c r="F13" i="1"/>
  <c r="G13" i="1"/>
  <c r="H13" i="1"/>
  <c r="F14" i="1"/>
  <c r="G14" i="1"/>
  <c r="H14" i="1"/>
  <c r="F15" i="1"/>
  <c r="G15" i="1"/>
  <c r="H15" i="1"/>
  <c r="H16" i="1"/>
  <c r="F16" i="1"/>
  <c r="G16" i="1"/>
  <c r="H17" i="1"/>
  <c r="F17" i="1"/>
  <c r="G17" i="1"/>
  <c r="F18" i="1"/>
  <c r="G18" i="1"/>
  <c r="H18" i="1"/>
  <c r="F19" i="1"/>
  <c r="G19" i="1"/>
  <c r="H19" i="1"/>
</calcChain>
</file>

<file path=xl/sharedStrings.xml><?xml version="1.0" encoding="utf-8"?>
<sst xmlns="http://schemas.openxmlformats.org/spreadsheetml/2006/main" count="394" uniqueCount="192">
  <si>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</si>
  <si>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</si>
  <si>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</si>
  <si>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</si>
  <si>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</si>
  <si>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</si>
  <si>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</si>
  <si>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</si>
  <si>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</si>
  <si>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</si>
  <si>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</si>
  <si>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</si>
  <si>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</si>
  <si>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</si>
  <si>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</si>
  <si>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</si>
  <si>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</si>
  <si>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</si>
  <si>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</si>
  <si>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</si>
  <si>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</si>
  <si>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</si>
  <si>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</si>
  <si>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</si>
  <si>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</si>
  <si>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</si>
  <si>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</si>
  <si>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</si>
  <si>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</si>
  <si>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</si>
  <si>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</si>
  <si>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</si>
  <si>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</si>
  <si>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</si>
  <si>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</si>
  <si>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</si>
  <si>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</si>
  <si>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</si>
  <si>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</si>
  <si>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</si>
  <si>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</si>
  <si>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</si>
  <si>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</si>
  <si>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</si>
  <si>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</si>
  <si>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</si>
  <si>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</si>
  <si>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</si>
  <si>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</si>
  <si>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</si>
  <si>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</si>
  <si>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</si>
  <si>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</si>
  <si>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</si>
  <si>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</si>
  <si>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</si>
  <si>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</si>
  <si>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</si>
  <si>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</si>
  <si>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</si>
  <si>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</si>
  <si>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</si>
  <si>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</si>
  <si>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</si>
  <si>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</si>
  <si>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</si>
  <si>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</si>
  <si>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</si>
  <si>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</si>
  <si>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</si>
  <si>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</si>
  <si>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</si>
  <si>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</si>
  <si>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</si>
  <si>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</si>
  <si>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</si>
  <si>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</si>
  <si>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</si>
  <si>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</si>
  <si>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</si>
  <si>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</si>
  <si>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</si>
  <si>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</si>
  <si>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</si>
  <si>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</si>
  <si>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</si>
  <si>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</si>
  <si>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</si>
  <si>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</si>
  <si>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</si>
  <si>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</si>
  <si>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</si>
  <si>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</si>
  <si>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</si>
  <si>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</si>
  <si>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</si>
  <si>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</si>
  <si>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</si>
  <si>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</si>
  <si>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</si>
  <si>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</si>
  <si>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</si>
  <si>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</si>
  <si>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</si>
  <si>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</si>
  <si>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</si>
  <si>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</si>
  <si>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</si>
  <si>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</si>
  <si>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</si>
  <si>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</si>
  <si>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</si>
  <si>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</si>
  <si>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</si>
  <si>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</si>
  <si>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</si>
  <si>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</si>
  <si>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</si>
  <si>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</si>
  <si>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</si>
  <si>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</si>
  <si>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</si>
  <si>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</si>
  <si>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</si>
  <si>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</si>
  <si>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</si>
  <si>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</si>
  <si>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</si>
  <si>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</si>
  <si>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</si>
  <si>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</si>
  <si>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</si>
  <si>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</si>
  <si>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</si>
  <si>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</si>
  <si>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</si>
  <si>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</si>
  <si>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</si>
  <si>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</si>
  <si>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</si>
  <si>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</si>
  <si>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</si>
  <si>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</si>
  <si>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</si>
  <si>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</si>
  <si>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</si>
  <si>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</si>
  <si>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</si>
  <si>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</si>
  <si>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</si>
  <si>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</si>
  <si>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</si>
  <si>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</si>
  <si>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</si>
  <si>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</si>
  <si>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</si>
  <si>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</si>
  <si>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</si>
  <si>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</si>
  <si>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</si>
  <si>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</si>
  <si>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</si>
  <si>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</si>
  <si>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</si>
  <si>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</si>
  <si>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</si>
  <si>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</si>
  <si>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</si>
  <si>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</si>
  <si>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</si>
  <si>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</si>
  <si>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</si>
  <si>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</si>
  <si>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</si>
  <si>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</si>
  <si>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</si>
  <si>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</si>
  <si>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</si>
  <si>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</si>
  <si>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</si>
  <si>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</si>
  <si>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</si>
  <si>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</si>
  <si>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</si>
  <si>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</si>
  <si>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</si>
  <si>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</si>
  <si>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</si>
  <si>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</si>
  <si>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Refuerza tu aprendizaje: La resolución de triángulos no rectángulos</t>
  </si>
  <si>
    <t>MA_11_06_REC30</t>
  </si>
  <si>
    <t>ver descripción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</si>
</sst>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225136</xdr:colOff>
      <xdr:row>9</xdr:row>
      <xdr:rowOff>225137</xdr:rowOff>
    </xdr:from>
    <xdr:to>
      <xdr:col>15</xdr:col>
      <xdr:colOff>796636</xdr:colOff>
      <xdr:row>9</xdr:row>
      <xdr:rowOff>2511136</xdr:rowOff>
    </xdr:to>
    <xdr:pic>
      <xdr:nvPicPr>
        <xdr:cNvPr id="12" name="Imagen 11"/>
        <xdr:cNvPicPr/>
      </xdr:nvPicPr>
      <xdr:blipFill>
        <a:blip xmlns:r="http://schemas.openxmlformats.org/officeDocument/2006/relationships" r:embed="rId1"/>
        <a:stretch>
          <a:fillRect/>
        </a:stretch>
      </xdr:blipFill>
      <xdr:spPr>
        <a:xfrm>
          <a:off x="13923818" y="2372592"/>
          <a:ext cx="5472545" cy="2285999"/>
        </a:xfrm>
        <a:prstGeom prst="rect">
          <a:avLst/>
        </a:prstGeom>
      </xdr:spPr>
    </xdr:pic>
    <xdr:clientData/>
  </xdr:twoCellAnchor>
  <xdr:twoCellAnchor editAs="oneCell">
    <xdr:from>
      <xdr:col>9</xdr:col>
      <xdr:colOff>329045</xdr:colOff>
      <xdr:row>10</xdr:row>
      <xdr:rowOff>207818</xdr:rowOff>
    </xdr:from>
    <xdr:to>
      <xdr:col>15</xdr:col>
      <xdr:colOff>571500</xdr:colOff>
      <xdr:row>10</xdr:row>
      <xdr:rowOff>2130137</xdr:rowOff>
    </xdr:to>
    <xdr:pic>
      <xdr:nvPicPr>
        <xdr:cNvPr id="13" name="Imagen 12"/>
        <xdr:cNvPicPr/>
      </xdr:nvPicPr>
      <xdr:blipFill>
        <a:blip xmlns:r="http://schemas.openxmlformats.org/officeDocument/2006/relationships" r:embed="rId2"/>
        <a:stretch>
          <a:fillRect/>
        </a:stretch>
      </xdr:blipFill>
      <xdr:spPr>
        <a:xfrm>
          <a:off x="14027727" y="5385954"/>
          <a:ext cx="5143500" cy="1922319"/>
        </a:xfrm>
        <a:prstGeom prst="rect">
          <a:avLst/>
        </a:prstGeom>
      </xdr:spPr>
    </xdr:pic>
    <xdr:clientData/>
  </xdr:twoCellAnchor>
  <xdr:twoCellAnchor editAs="oneCell">
    <xdr:from>
      <xdr:col>9</xdr:col>
      <xdr:colOff>346363</xdr:colOff>
      <xdr:row>11</xdr:row>
      <xdr:rowOff>242454</xdr:rowOff>
    </xdr:from>
    <xdr:to>
      <xdr:col>10</xdr:col>
      <xdr:colOff>1259031</xdr:colOff>
      <xdr:row>11</xdr:row>
      <xdr:rowOff>2404629</xdr:rowOff>
    </xdr:to>
    <xdr:pic>
      <xdr:nvPicPr>
        <xdr:cNvPr id="16" name="Imagen 15"/>
        <xdr:cNvPicPr/>
      </xdr:nvPicPr>
      <xdr:blipFill>
        <a:blip xmlns:r="http://schemas.openxmlformats.org/officeDocument/2006/relationships" r:embed="rId3"/>
        <a:stretch>
          <a:fillRect/>
        </a:stretch>
      </xdr:blipFill>
      <xdr:spPr>
        <a:xfrm>
          <a:off x="14045045" y="7758545"/>
          <a:ext cx="3562350" cy="2162175"/>
        </a:xfrm>
        <a:prstGeom prst="rect">
          <a:avLst/>
        </a:prstGeom>
      </xdr:spPr>
    </xdr:pic>
    <xdr:clientData/>
  </xdr:twoCellAnchor>
  <xdr:twoCellAnchor editAs="oneCell">
    <xdr:from>
      <xdr:col>9</xdr:col>
      <xdr:colOff>346364</xdr:colOff>
      <xdr:row>12</xdr:row>
      <xdr:rowOff>259773</xdr:rowOff>
    </xdr:from>
    <xdr:to>
      <xdr:col>10</xdr:col>
      <xdr:colOff>779318</xdr:colOff>
      <xdr:row>12</xdr:row>
      <xdr:rowOff>2355273</xdr:rowOff>
    </xdr:to>
    <xdr:pic>
      <xdr:nvPicPr>
        <xdr:cNvPr id="17" name="Imagen 16"/>
        <xdr:cNvPicPr/>
      </xdr:nvPicPr>
      <xdr:blipFill>
        <a:blip xmlns:r="http://schemas.openxmlformats.org/officeDocument/2006/relationships" r:embed="rId4"/>
        <a:stretch>
          <a:fillRect/>
        </a:stretch>
      </xdr:blipFill>
      <xdr:spPr>
        <a:xfrm>
          <a:off x="14045046" y="10373591"/>
          <a:ext cx="3082636" cy="2095500"/>
        </a:xfrm>
        <a:prstGeom prst="rect">
          <a:avLst/>
        </a:prstGeom>
      </xdr:spPr>
    </xdr:pic>
    <xdr:clientData/>
  </xdr:twoCellAnchor>
  <xdr:twoCellAnchor editAs="oneCell">
    <xdr:from>
      <xdr:col>9</xdr:col>
      <xdr:colOff>311728</xdr:colOff>
      <xdr:row>13</xdr:row>
      <xdr:rowOff>155863</xdr:rowOff>
    </xdr:from>
    <xdr:to>
      <xdr:col>10</xdr:col>
      <xdr:colOff>2176896</xdr:colOff>
      <xdr:row>13</xdr:row>
      <xdr:rowOff>2822863</xdr:rowOff>
    </xdr:to>
    <xdr:pic>
      <xdr:nvPicPr>
        <xdr:cNvPr id="18" name="Imagen 17"/>
        <xdr:cNvPicPr/>
      </xdr:nvPicPr>
      <xdr:blipFill>
        <a:blip xmlns:r="http://schemas.openxmlformats.org/officeDocument/2006/relationships" r:embed="rId5"/>
        <a:stretch>
          <a:fillRect/>
        </a:stretch>
      </xdr:blipFill>
      <xdr:spPr>
        <a:xfrm>
          <a:off x="14010410" y="12953999"/>
          <a:ext cx="4514850" cy="2667000"/>
        </a:xfrm>
        <a:prstGeom prst="rect">
          <a:avLst/>
        </a:prstGeom>
      </xdr:spPr>
    </xdr:pic>
    <xdr:clientData/>
  </xdr:twoCellAnchor>
  <xdr:twoCellAnchor editAs="oneCell">
    <xdr:from>
      <xdr:col>9</xdr:col>
      <xdr:colOff>155864</xdr:colOff>
      <xdr:row>14</xdr:row>
      <xdr:rowOff>121227</xdr:rowOff>
    </xdr:from>
    <xdr:to>
      <xdr:col>10</xdr:col>
      <xdr:colOff>1982932</xdr:colOff>
      <xdr:row>14</xdr:row>
      <xdr:rowOff>2721552</xdr:rowOff>
    </xdr:to>
    <xdr:pic>
      <xdr:nvPicPr>
        <xdr:cNvPr id="23" name="Imagen 22"/>
        <xdr:cNvPicPr/>
      </xdr:nvPicPr>
      <xdr:blipFill>
        <a:blip xmlns:r="http://schemas.openxmlformats.org/officeDocument/2006/relationships" r:embed="rId6"/>
        <a:stretch>
          <a:fillRect/>
        </a:stretch>
      </xdr:blipFill>
      <xdr:spPr>
        <a:xfrm>
          <a:off x="13854546" y="15846136"/>
          <a:ext cx="4476750" cy="2600325"/>
        </a:xfrm>
        <a:prstGeom prst="rect">
          <a:avLst/>
        </a:prstGeom>
      </xdr:spPr>
    </xdr:pic>
    <xdr:clientData/>
  </xdr:twoCellAnchor>
  <xdr:twoCellAnchor editAs="oneCell">
    <xdr:from>
      <xdr:col>9</xdr:col>
      <xdr:colOff>225137</xdr:colOff>
      <xdr:row>15</xdr:row>
      <xdr:rowOff>51954</xdr:rowOff>
    </xdr:from>
    <xdr:to>
      <xdr:col>10</xdr:col>
      <xdr:colOff>2090305</xdr:colOff>
      <xdr:row>15</xdr:row>
      <xdr:rowOff>2757054</xdr:rowOff>
    </xdr:to>
    <xdr:pic>
      <xdr:nvPicPr>
        <xdr:cNvPr id="24" name="Imagen 23"/>
        <xdr:cNvPicPr/>
      </xdr:nvPicPr>
      <xdr:blipFill>
        <a:blip xmlns:r="http://schemas.openxmlformats.org/officeDocument/2006/relationships" r:embed="rId7"/>
        <a:stretch>
          <a:fillRect/>
        </a:stretch>
      </xdr:blipFill>
      <xdr:spPr>
        <a:xfrm>
          <a:off x="13923819" y="18668999"/>
          <a:ext cx="4514850" cy="2705100"/>
        </a:xfrm>
        <a:prstGeom prst="rect">
          <a:avLst/>
        </a:prstGeom>
      </xdr:spPr>
    </xdr:pic>
    <xdr:clientData/>
  </xdr:twoCellAnchor>
  <xdr:twoCellAnchor editAs="oneCell">
    <xdr:from>
      <xdr:col>9</xdr:col>
      <xdr:colOff>173182</xdr:colOff>
      <xdr:row>16</xdr:row>
      <xdr:rowOff>242455</xdr:rowOff>
    </xdr:from>
    <xdr:to>
      <xdr:col>10</xdr:col>
      <xdr:colOff>904875</xdr:colOff>
      <xdr:row>16</xdr:row>
      <xdr:rowOff>2283980</xdr:rowOff>
    </xdr:to>
    <xdr:pic>
      <xdr:nvPicPr>
        <xdr:cNvPr id="25" name="Imagen 24"/>
        <xdr:cNvPicPr/>
      </xdr:nvPicPr>
      <xdr:blipFill>
        <a:blip xmlns:r="http://schemas.openxmlformats.org/officeDocument/2006/relationships" r:embed="rId8"/>
        <a:stretch>
          <a:fillRect/>
        </a:stretch>
      </xdr:blipFill>
      <xdr:spPr>
        <a:xfrm>
          <a:off x="13871864" y="22617546"/>
          <a:ext cx="3381375" cy="2041525"/>
        </a:xfrm>
        <a:prstGeom prst="rect">
          <a:avLst/>
        </a:prstGeom>
      </xdr:spPr>
    </xdr:pic>
    <xdr:clientData/>
  </xdr:twoCellAnchor>
  <xdr:twoCellAnchor editAs="oneCell">
    <xdr:from>
      <xdr:col>9</xdr:col>
      <xdr:colOff>277091</xdr:colOff>
      <xdr:row>17</xdr:row>
      <xdr:rowOff>173182</xdr:rowOff>
    </xdr:from>
    <xdr:to>
      <xdr:col>10</xdr:col>
      <xdr:colOff>1749194</xdr:colOff>
      <xdr:row>17</xdr:row>
      <xdr:rowOff>2611582</xdr:rowOff>
    </xdr:to>
    <xdr:pic>
      <xdr:nvPicPr>
        <xdr:cNvPr id="26" name="Imagen 25"/>
        <xdr:cNvPicPr/>
      </xdr:nvPicPr>
      <xdr:blipFill>
        <a:blip xmlns:r="http://schemas.openxmlformats.org/officeDocument/2006/relationships" r:embed="rId9"/>
        <a:stretch>
          <a:fillRect/>
        </a:stretch>
      </xdr:blipFill>
      <xdr:spPr>
        <a:xfrm>
          <a:off x="13975773" y="25336500"/>
          <a:ext cx="4121785" cy="2438400"/>
        </a:xfrm>
        <a:prstGeom prst="rect">
          <a:avLst/>
        </a:prstGeom>
      </xdr:spPr>
    </xdr:pic>
    <xdr:clientData/>
  </xdr:twoCellAnchor>
  <xdr:twoCellAnchor editAs="oneCell">
    <xdr:from>
      <xdr:col>9</xdr:col>
      <xdr:colOff>432955</xdr:colOff>
      <xdr:row>18</xdr:row>
      <xdr:rowOff>329044</xdr:rowOff>
    </xdr:from>
    <xdr:to>
      <xdr:col>10</xdr:col>
      <xdr:colOff>1385454</xdr:colOff>
      <xdr:row>18</xdr:row>
      <xdr:rowOff>2563089</xdr:rowOff>
    </xdr:to>
    <xdr:pic>
      <xdr:nvPicPr>
        <xdr:cNvPr id="27" name="Imagen 26"/>
        <xdr:cNvPicPr/>
      </xdr:nvPicPr>
      <xdr:blipFill>
        <a:blip xmlns:r="http://schemas.openxmlformats.org/officeDocument/2006/relationships" r:embed="rId10"/>
        <a:stretch>
          <a:fillRect/>
        </a:stretch>
      </xdr:blipFill>
      <xdr:spPr>
        <a:xfrm>
          <a:off x="14131637" y="28574999"/>
          <a:ext cx="3602181" cy="22340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9" activePane="bottomLeft" state="frozen"/>
      <selection pane="bottomLeft" activeCell="E19" sqref="E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38.5" customHeight="1" x14ac:dyDescent="0.25">
      <c r="A10" s="12" t="str">
        <f>IF(OR(B10&lt;&gt;"",J10&lt;&gt;""),"IMG01","")</f>
        <v>IMG01</v>
      </c>
      <c r="B10" s="62" t="s">
        <v>191</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MA_11_06_REC30_IMG01n.png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84.5" customHeight="1" x14ac:dyDescent="0.25">
      <c r="A11" s="12" t="str">
        <f t="shared" ref="A11:A18" si="3">IF(OR(B11&lt;&gt;"",J11&lt;&gt;""),CONCATENATE(LEFT(A10,3),IF(MID(A10,4,2)+1&lt;10,CONCATENATE("0",MID(A10,4,2)+1))),"")</f>
        <v>IMG02</v>
      </c>
      <c r="B11" s="62" t="s">
        <v>191</v>
      </c>
      <c r="C11" s="20" t="str">
        <f t="shared" si="0"/>
        <v>Recurso M5A</v>
      </c>
      <c r="D11" s="63" t="s">
        <v>188</v>
      </c>
      <c r="E11" s="63" t="s">
        <v>155</v>
      </c>
      <c r="F11" s="13" t="str">
        <f t="shared" ref="F11:F74" ca="1" si="4">IF(OR(B11&lt;&gt;"",J11&lt;&gt;""),CONCATENATE($C$7,"_",$A11,IF($G$4="Cuaderno de Estudio","_small",CONCATENATE(IF(I11="","","n"),IF(LEFT($G$5,1)="F",".jpg",".png")))),"")</f>
        <v>MA_11_06_REC30_IMG02n.png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04" customHeight="1" x14ac:dyDescent="0.25">
      <c r="A12" s="12" t="str">
        <f t="shared" si="3"/>
        <v>IMG03</v>
      </c>
      <c r="B12" s="62" t="s">
        <v>191</v>
      </c>
      <c r="C12" s="20" t="str">
        <f t="shared" si="0"/>
        <v>Recurso M5A</v>
      </c>
      <c r="D12" s="63" t="s">
        <v>188</v>
      </c>
      <c r="E12" s="63" t="s">
        <v>155</v>
      </c>
      <c r="F12" s="13" t="str">
        <f t="shared" ca="1" si="4"/>
        <v>MA_11_06_REC30_IMG03n.png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11.5" customHeight="1" x14ac:dyDescent="0.25">
      <c r="A13" s="12" t="str">
        <f t="shared" si="3"/>
        <v>IMG04</v>
      </c>
      <c r="B13" s="62" t="s">
        <v>191</v>
      </c>
      <c r="C13" s="20" t="str">
        <f t="shared" si="0"/>
        <v>Recurso M5A</v>
      </c>
      <c r="D13" s="63" t="s">
        <v>188</v>
      </c>
      <c r="E13" s="63" t="s">
        <v>155</v>
      </c>
      <c r="F13" s="13" t="str">
        <f t="shared" ca="1" si="4"/>
        <v>MA_11_06_REC30_IMG04n.png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30.25" customHeight="1" x14ac:dyDescent="0.25">
      <c r="A14" s="12" t="str">
        <f t="shared" si="3"/>
        <v>IMG05</v>
      </c>
      <c r="B14" s="62" t="s">
        <v>191</v>
      </c>
      <c r="C14" s="20" t="str">
        <f t="shared" si="0"/>
        <v>Recurso M5A</v>
      </c>
      <c r="D14" s="63" t="s">
        <v>188</v>
      </c>
      <c r="E14" s="63" t="s">
        <v>155</v>
      </c>
      <c r="F14" s="13" t="str">
        <f t="shared" ca="1" si="4"/>
        <v>MA_11_06_REC30_IMG05n.png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28" customHeight="1" x14ac:dyDescent="0.25">
      <c r="A15" s="12" t="str">
        <f t="shared" si="3"/>
        <v>IMG06</v>
      </c>
      <c r="B15" s="62" t="s">
        <v>191</v>
      </c>
      <c r="C15" s="20" t="str">
        <f t="shared" si="0"/>
        <v>Recurso M5A</v>
      </c>
      <c r="D15" s="63" t="s">
        <v>188</v>
      </c>
      <c r="E15" s="63" t="s">
        <v>155</v>
      </c>
      <c r="F15" s="13" t="str">
        <f t="shared" ca="1" si="4"/>
        <v>MA_11_06_REC30_IMG06n.png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96.25" customHeight="1" x14ac:dyDescent="0.3">
      <c r="A16" s="12" t="str">
        <f t="shared" si="3"/>
        <v>IMG07</v>
      </c>
      <c r="B16" s="62" t="s">
        <v>191</v>
      </c>
      <c r="C16" s="20" t="str">
        <f t="shared" si="0"/>
        <v>Recurso M5A</v>
      </c>
      <c r="D16" s="63" t="s">
        <v>188</v>
      </c>
      <c r="E16" s="63" t="s">
        <v>155</v>
      </c>
      <c r="F16" s="13" t="str">
        <f t="shared" ca="1" si="4"/>
        <v>MA_11_06_REC30_IMG07n.png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219.75" customHeight="1" x14ac:dyDescent="0.25">
      <c r="A17" s="12" t="str">
        <f t="shared" si="3"/>
        <v>IMG08</v>
      </c>
      <c r="B17" s="62" t="s">
        <v>191</v>
      </c>
      <c r="C17" s="20" t="str">
        <f t="shared" si="0"/>
        <v>Recurso M5A</v>
      </c>
      <c r="D17" s="63" t="s">
        <v>188</v>
      </c>
      <c r="E17" s="63" t="s">
        <v>155</v>
      </c>
      <c r="F17" s="13" t="str">
        <f t="shared" ca="1" si="4"/>
        <v>MA_11_06_REC30_IMG08n.png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43" customHeight="1" x14ac:dyDescent="0.25">
      <c r="A18" s="12" t="str">
        <f t="shared" si="3"/>
        <v>IMG09</v>
      </c>
      <c r="B18" s="62" t="s">
        <v>191</v>
      </c>
      <c r="C18" s="20" t="str">
        <f t="shared" si="0"/>
        <v>Recurso M5A</v>
      </c>
      <c r="D18" s="63" t="s">
        <v>188</v>
      </c>
      <c r="E18" s="63" t="s">
        <v>155</v>
      </c>
      <c r="F18" s="13" t="str">
        <f t="shared" ca="1" si="4"/>
        <v>MA_11_06_REC30_IMG09n.png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MA_11_06_REC30_IMG09a.png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27.25" customHeight="1" x14ac:dyDescent="0.3">
      <c r="A19" s="12" t="str">
        <f t="shared" ref="A19:A50" si="6">IF(OR(B19&lt;&gt;"",J19&lt;&gt;""),CONCATENATE(LEFT(A18,3),IF(MID(A18,4,2)+1&lt;10,CONCATENATE("0",MID(A18,4,2)+1),MID(A18,4,2)+1)),"")</f>
        <v>IMG10</v>
      </c>
      <c r="B19" s="62" t="s">
        <v>191</v>
      </c>
      <c r="C19" s="20" t="str">
        <f t="shared" si="0"/>
        <v>Recurso M5A</v>
      </c>
      <c r="D19" s="63" t="s">
        <v>188</v>
      </c>
      <c r="E19" s="63" t="s">
        <v>155</v>
      </c>
      <c r="F19" s="13" t="str">
        <f t="shared" ca="1" si="4"/>
        <v>MA_11_06_REC30_IMG10n.png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MA_11_06_REC30_IMG10a.png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2016-07-27T02:44:54Z</dcterms:modified>
</cp:coreProperties>
</file>