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5 (cuenta para agosto) X/REC100 (M101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20" yWindow="2280" windowWidth="19200" windowHeight="143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<sst xmlns="http://schemas.openxmlformats.org/spreadsheetml/2006/main" count="383" uniqueCount="197">
  <si>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</si>
  <si>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</si>
  <si>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</si>
  <si>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</si>
  <si>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</si>
  <si>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</si>
  <si>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</si>
  <si>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</si>
  <si>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</si>
  <si>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</si>
  <si>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</si>
  <si>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</si>
  <si>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</si>
  <si>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</si>
  <si>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</si>
  <si>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</si>
  <si>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</si>
  <si>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</si>
  <si>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</si>
  <si>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</si>
  <si>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</si>
  <si>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</si>
  <si>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</si>
  <si>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</si>
  <si>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</si>
  <si>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</si>
  <si>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</si>
  <si>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</si>
  <si>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</si>
  <si>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</si>
  <si>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</si>
  <si>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</si>
  <si>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</si>
  <si>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</si>
  <si>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</si>
  <si>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</si>
  <si>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</si>
  <si>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</si>
  <si>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</si>
  <si>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</si>
  <si>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</si>
  <si>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</si>
  <si>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</si>
  <si>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</si>
  <si>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</si>
  <si>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</si>
  <si>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</si>
  <si>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</si>
  <si>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</si>
  <si>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</si>
  <si>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</si>
  <si>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</si>
  <si>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</si>
  <si>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</si>
  <si>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</si>
  <si>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</si>
  <si>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</si>
  <si>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</si>
  <si>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</si>
  <si>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</si>
  <si>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</si>
  <si>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</si>
  <si>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</si>
  <si>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</si>
  <si>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</si>
  <si>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</si>
  <si>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</si>
  <si>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</si>
  <si>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</si>
  <si>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</si>
  <si>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</si>
  <si>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</si>
  <si>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</si>
  <si>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</si>
  <si>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</si>
  <si>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</si>
  <si>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</si>
  <si>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</si>
  <si>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</si>
  <si>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</si>
  <si>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</si>
  <si>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</si>
  <si>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</si>
  <si>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</si>
  <si>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</si>
  <si>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</si>
  <si>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</si>
  <si>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</si>
  <si>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</si>
  <si>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</si>
  <si>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</si>
  <si>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</si>
  <si>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</si>
  <si>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</si>
  <si>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</si>
  <si>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</si>
  <si>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</si>
  <si>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</si>
  <si>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</si>
  <si>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</si>
  <si>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</si>
  <si>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</si>
  <si>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</si>
  <si>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</si>
  <si>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</si>
  <si>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</si>
  <si>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</si>
  <si>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</si>
  <si>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</si>
  <si>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</si>
  <si>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</si>
  <si>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</si>
  <si>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</si>
  <si>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</si>
  <si>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</si>
  <si>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</si>
  <si>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</si>
  <si>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</si>
  <si>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</si>
  <si>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</si>
  <si>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</si>
  <si>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</si>
  <si>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</si>
  <si>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</si>
  <si>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</si>
  <si>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</si>
  <si>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</si>
  <si>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</si>
  <si>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</si>
  <si>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</si>
  <si>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</si>
  <si>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</si>
  <si>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</si>
  <si>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</si>
  <si>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</si>
  <si>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</si>
  <si>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</si>
  <si>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</si>
  <si>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</si>
  <si>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</si>
  <si>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</si>
  <si>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</si>
  <si>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</si>
  <si>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</si>
  <si>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</si>
  <si>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</si>
  <si>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</si>
  <si>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</si>
  <si>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</si>
  <si>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</si>
  <si>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</si>
  <si>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</si>
  <si>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</si>
  <si>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</si>
  <si>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</si>
  <si>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</si>
  <si>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</si>
  <si>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</si>
  <si>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</si>
  <si>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</si>
  <si>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</si>
  <si>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</si>
  <si>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</si>
  <si>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</si>
  <si>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</si>
  <si>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</si>
  <si>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</si>
  <si>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</si>
  <si>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</si>
  <si>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</si>
  <si>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</si>
  <si>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</si>
  <si>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</si>
  <si>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</si>
  <si>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</si>
  <si>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</si>
  <si>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</si>
  <si>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</si>
  <si>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</si>
  <si>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</si>
  <si>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</si>
  <si>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</si>
  <si>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</si>
  <si>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</si>
  <si>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</si>
  <si>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</si>
  <si>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</si>
  <si>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MA_11_06_REC100_CO</t>
  </si>
  <si>
    <t>El análisis estadístico</t>
  </si>
  <si>
    <t xml:space="preserve">ver descripción de la imagen </t>
  </si>
  <si>
    <t>Ilustración</t>
  </si>
  <si>
    <t>tabla de frecuencias, imagen de la pregunta 3</t>
  </si>
  <si>
    <t>tabla de frecuencias, imagen de la pregunta 4</t>
  </si>
  <si>
    <t>tabla de frecuencias, imagen de la pregunta 5</t>
  </si>
  <si>
    <t>tabla de frecuencias, imagen de la pregunta 9</t>
  </si>
  <si>
    <t xml:space="preserve">VEr descripción de la imagen </t>
  </si>
  <si>
    <t>gráfica de barras,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</si>
</sst>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127000</xdr:colOff>
      <xdr:row>9</xdr:row>
      <xdr:rowOff>148167</xdr:rowOff>
    </xdr:from>
    <xdr:to>
      <xdr:col>23</xdr:col>
      <xdr:colOff>351367</xdr:colOff>
      <xdr:row>9</xdr:row>
      <xdr:rowOff>2497667</xdr:rowOff>
    </xdr:to>
    <xdr:pic>
      <xdr:nvPicPr>
        <xdr:cNvPr id="2" name="Imagen 1"/>
        <xdr:cNvPicPr>
          <a:picLocks noChangeAspect="1"/>
        </xdr:cNvPicPr>
      </xdr:nvPicPr>
      <xdr:blipFill>
        <a:blip xmlns:r="http://schemas.openxmlformats.org/officeDocument/2006/relationships" r:embed="rId1"/>
        <a:stretch>
          <a:fillRect/>
        </a:stretch>
      </xdr:blipFill>
      <xdr:spPr>
        <a:xfrm>
          <a:off x="16478250" y="2233084"/>
          <a:ext cx="9093200" cy="2349500"/>
        </a:xfrm>
        <a:prstGeom prst="rect">
          <a:avLst/>
        </a:prstGeom>
      </xdr:spPr>
    </xdr:pic>
    <xdr:clientData/>
  </xdr:twoCellAnchor>
  <xdr:twoCellAnchor editAs="oneCell">
    <xdr:from>
      <xdr:col>10</xdr:col>
      <xdr:colOff>148167</xdr:colOff>
      <xdr:row>10</xdr:row>
      <xdr:rowOff>254000</xdr:rowOff>
    </xdr:from>
    <xdr:to>
      <xdr:col>23</xdr:col>
      <xdr:colOff>334434</xdr:colOff>
      <xdr:row>10</xdr:row>
      <xdr:rowOff>2603500</xdr:rowOff>
    </xdr:to>
    <xdr:pic>
      <xdr:nvPicPr>
        <xdr:cNvPr id="3" name="Imagen 2"/>
        <xdr:cNvPicPr>
          <a:picLocks noChangeAspect="1"/>
        </xdr:cNvPicPr>
      </xdr:nvPicPr>
      <xdr:blipFill>
        <a:blip xmlns:r="http://schemas.openxmlformats.org/officeDocument/2006/relationships" r:embed="rId2"/>
        <a:stretch>
          <a:fillRect/>
        </a:stretch>
      </xdr:blipFill>
      <xdr:spPr>
        <a:xfrm>
          <a:off x="16499417" y="5365750"/>
          <a:ext cx="9055100" cy="2349500"/>
        </a:xfrm>
        <a:prstGeom prst="rect">
          <a:avLst/>
        </a:prstGeom>
      </xdr:spPr>
    </xdr:pic>
    <xdr:clientData/>
  </xdr:twoCellAnchor>
  <xdr:twoCellAnchor editAs="oneCell">
    <xdr:from>
      <xdr:col>10</xdr:col>
      <xdr:colOff>158749</xdr:colOff>
      <xdr:row>11</xdr:row>
      <xdr:rowOff>260531</xdr:rowOff>
    </xdr:from>
    <xdr:to>
      <xdr:col>16</xdr:col>
      <xdr:colOff>516467</xdr:colOff>
      <xdr:row>11</xdr:row>
      <xdr:rowOff>2370666</xdr:rowOff>
    </xdr:to>
    <xdr:pic>
      <xdr:nvPicPr>
        <xdr:cNvPr id="4" name="Imagen 3"/>
        <xdr:cNvPicPr>
          <a:picLocks noChangeAspect="1"/>
        </xdr:cNvPicPr>
      </xdr:nvPicPr>
      <xdr:blipFill>
        <a:blip xmlns:r="http://schemas.openxmlformats.org/officeDocument/2006/relationships" r:embed="rId3"/>
        <a:stretch>
          <a:fillRect/>
        </a:stretch>
      </xdr:blipFill>
      <xdr:spPr>
        <a:xfrm>
          <a:off x="16509999" y="8335614"/>
          <a:ext cx="3448051" cy="2110135"/>
        </a:xfrm>
        <a:prstGeom prst="rect">
          <a:avLst/>
        </a:prstGeom>
      </xdr:spPr>
    </xdr:pic>
    <xdr:clientData/>
  </xdr:twoCellAnchor>
  <xdr:twoCellAnchor editAs="oneCell">
    <xdr:from>
      <xdr:col>10</xdr:col>
      <xdr:colOff>105833</xdr:colOff>
      <xdr:row>12</xdr:row>
      <xdr:rowOff>243417</xdr:rowOff>
    </xdr:from>
    <xdr:to>
      <xdr:col>23</xdr:col>
      <xdr:colOff>279400</xdr:colOff>
      <xdr:row>12</xdr:row>
      <xdr:rowOff>2592917</xdr:rowOff>
    </xdr:to>
    <xdr:pic>
      <xdr:nvPicPr>
        <xdr:cNvPr id="6" name="Imagen 5"/>
        <xdr:cNvPicPr>
          <a:picLocks noChangeAspect="1"/>
        </xdr:cNvPicPr>
      </xdr:nvPicPr>
      <xdr:blipFill>
        <a:blip xmlns:r="http://schemas.openxmlformats.org/officeDocument/2006/relationships" r:embed="rId4"/>
        <a:stretch>
          <a:fillRect/>
        </a:stretch>
      </xdr:blipFill>
      <xdr:spPr>
        <a:xfrm>
          <a:off x="16457083" y="11091334"/>
          <a:ext cx="9042400" cy="2349500"/>
        </a:xfrm>
        <a:prstGeom prst="rect">
          <a:avLst/>
        </a:prstGeom>
      </xdr:spPr>
    </xdr:pic>
    <xdr:clientData/>
  </xdr:twoCellAnchor>
  <xdr:twoCellAnchor editAs="oneCell">
    <xdr:from>
      <xdr:col>10</xdr:col>
      <xdr:colOff>52917</xdr:colOff>
      <xdr:row>13</xdr:row>
      <xdr:rowOff>42333</xdr:rowOff>
    </xdr:from>
    <xdr:to>
      <xdr:col>17</xdr:col>
      <xdr:colOff>645584</xdr:colOff>
      <xdr:row>24</xdr:row>
      <xdr:rowOff>16933</xdr:rowOff>
    </xdr:to>
    <xdr:pic>
      <xdr:nvPicPr>
        <xdr:cNvPr id="7" name="Imagen 6"/>
        <xdr:cNvPicPr>
          <a:picLocks noChangeAspect="1"/>
        </xdr:cNvPicPr>
      </xdr:nvPicPr>
      <xdr:blipFill>
        <a:blip xmlns:r="http://schemas.openxmlformats.org/officeDocument/2006/relationships" r:embed="rId5"/>
        <a:stretch>
          <a:fillRect/>
        </a:stretch>
      </xdr:blipFill>
      <xdr:spPr>
        <a:xfrm>
          <a:off x="16404167" y="13853583"/>
          <a:ext cx="4508500" cy="422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4" sqref="K14"/>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M101</v>
      </c>
    </row>
    <row r="2" spans="1:16" ht="16" x14ac:dyDescent="0.2">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8" customHeight="1" x14ac:dyDescent="0.2">
      <c r="A10" s="12" t="str">
        <f>IF(OR(B10&lt;&gt;"",J10&lt;&gt;""),"IMG01","")</f>
        <v>IMG01</v>
      </c>
      <c r="B10" s="109"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MA_11_06_REC100_CO_IMG01n.png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MA_11_06_REC100_CO_IMG01a.png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9" t="s">
        <v>191</v>
      </c>
      <c r="K10" s="64"/>
      <c r="O10" s="2" t="str">
        <f>'Definición técnica de imagenes'!A12</f>
        <v>M12D</v>
      </c>
    </row>
    <row r="11" spans="1:16" s="11" customFormat="1" ht="233" customHeight="1" x14ac:dyDescent="0.2">
      <c r="A11" s="12" t="str">
        <f t="shared" ref="A11:A18" si="3">IF(OR(B11&lt;&gt;"",J11&lt;&gt;""),CONCATENATE(LEFT(A10,3),IF(MID(A10,4,2)+1&lt;10,CONCATENATE("0",MID(A10,4,2)+1))),"")</f>
        <v>IMG02</v>
      </c>
      <c r="B11" s="109" t="s">
        <v>189</v>
      </c>
      <c r="C11" s="20" t="str">
        <f t="shared" si="0"/>
        <v>Recurso M101</v>
      </c>
      <c r="D11" s="63" t="s">
        <v>190</v>
      </c>
      <c r="E11" s="63" t="s">
        <v>155</v>
      </c>
      <c r="F11" s="13" t="str">
        <f t="shared" ref="F11:F74" ca="1" si="4">IF(OR(B11&lt;&gt;"",J11&lt;&gt;""),CONCATENATE($C$7,"_",$A11,IF($G$4="Cuaderno de Estudio","_small",CONCATENATE(IF(I11="","","n"),IF(LEFT($G$5,1)="F",".jpg",".png")))),"")</f>
        <v>MA_11_06_REC100_CO_IMG02n.png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MA_11_06_REC100_CO_IMG02a.png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9" t="s">
        <v>192</v>
      </c>
      <c r="K11" s="65"/>
      <c r="O11" s="2" t="str">
        <f>'Definición técnica de imagenes'!A13</f>
        <v>M101</v>
      </c>
    </row>
    <row r="12" spans="1:16" s="11" customFormat="1" ht="218" customHeight="1" x14ac:dyDescent="0.2">
      <c r="A12" s="12" t="str">
        <f t="shared" si="3"/>
        <v>IMG03</v>
      </c>
      <c r="B12" s="109" t="s">
        <v>189</v>
      </c>
      <c r="C12" s="20" t="str">
        <f t="shared" si="0"/>
        <v>Recurso M101</v>
      </c>
      <c r="D12" s="63" t="s">
        <v>190</v>
      </c>
      <c r="E12" s="63" t="s">
        <v>155</v>
      </c>
      <c r="F12" s="13" t="str">
        <f t="shared" ca="1" si="4"/>
        <v>MA_11_06_REC100_CO_IMG03n.png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MA_11_06_REC100_CO_IMG03a.png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9" t="s">
        <v>193</v>
      </c>
      <c r="K12" s="64"/>
      <c r="O12" s="2" t="str">
        <f>'Definición técnica de imagenes'!A18</f>
        <v>Diaporama F1</v>
      </c>
    </row>
    <row r="13" spans="1:16" s="11" customFormat="1" ht="233" customHeight="1" x14ac:dyDescent="0.2">
      <c r="A13" s="12" t="str">
        <f t="shared" si="3"/>
        <v>IMG04</v>
      </c>
      <c r="B13" s="109" t="s">
        <v>189</v>
      </c>
      <c r="C13" s="20" t="str">
        <f t="shared" si="0"/>
        <v>Recurso M101</v>
      </c>
      <c r="D13" s="63" t="s">
        <v>190</v>
      </c>
      <c r="E13" s="63" t="s">
        <v>155</v>
      </c>
      <c r="F13" s="13" t="str">
        <f t="shared" ca="1" si="4"/>
        <v>MA_11_06_REC100_CO_IMG04n.png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MA_11_06_REC100_CO_IMG04a.png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9" t="s">
        <v>194</v>
      </c>
      <c r="K13" s="64"/>
      <c r="O13" s="2" t="str">
        <f>'Definición técnica de imagenes'!A19</f>
        <v>F4</v>
      </c>
    </row>
    <row r="14" spans="1:16" s="11" customFormat="1" ht="202" customHeight="1" x14ac:dyDescent="0.2">
      <c r="A14" s="12" t="str">
        <f t="shared" si="3"/>
        <v>IMG05</v>
      </c>
      <c r="B14" s="62" t="s">
        <v>195</v>
      </c>
      <c r="C14" s="20" t="str">
        <f t="shared" si="0"/>
        <v>Recurso M101</v>
      </c>
      <c r="D14" s="63" t="s">
        <v>190</v>
      </c>
      <c r="E14" s="63" t="s">
        <v>155</v>
      </c>
      <c r="F14" s="13" t="str">
        <f t="shared" ca="1" si="4"/>
        <v>MA_11_06_REC100_CO_IMG05n.png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MA_11_06_REC100_CO_IMG05a.png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9" t="s">
        <v>196</v>
      </c>
      <c r="K14" s="64"/>
      <c r="O14" s="2" t="str">
        <f>'Definición técnica de imagenes'!A22</f>
        <v>F6</v>
      </c>
    </row>
    <row r="15" spans="1:16" s="11" customFormat="1" x14ac:dyDescent="0.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2016-07-24T12:29:27Z</dcterms:modified>
</cp:coreProperties>
</file>