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A10" i="1"/>
  <c r="A11" i="1"/>
  <c r="A12" i="1"/>
  <c r="A13" i="1"/>
  <c r="A14" i="1"/>
  <c r="A15" i="1"/>
  <c r="A16" i="1"/>
  <c r="A17" i="1"/>
  <c r="A18" i="1"/>
  <c r="F18" i="1"/>
  <c r="G18" i="1"/>
  <c r="H18" i="1"/>
  <c r="F17" i="1"/>
  <c r="G17" i="1"/>
  <c r="H17" i="1"/>
  <c r="F16" i="1"/>
  <c r="G16" i="1"/>
  <c r="H16" i="1"/>
  <c r="H15"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<sst xmlns="http://schemas.openxmlformats.org/spreadsheetml/2006/main" count="376" uniqueCount="195">
  <si>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</si>
  <si>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</si>
  <si>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</si>
  <si>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</si>
  <si>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</si>
  <si>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</si>
  <si>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</si>
  <si>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</si>
  <si>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</si>
  <si>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</si>
  <si>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</si>
  <si>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</si>
  <si>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</si>
  <si>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</si>
  <si>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</si>
  <si>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</si>
  <si>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</si>
  <si>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</si>
  <si>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</si>
  <si>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</si>
  <si>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</si>
  <si>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</si>
  <si>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</si>
  <si>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</si>
  <si>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</si>
  <si>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</si>
  <si>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</si>
  <si>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</si>
  <si>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</si>
  <si>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</si>
  <si>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</si>
  <si>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</si>
  <si>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</si>
  <si>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</si>
  <si>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</si>
  <si>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</si>
  <si>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</si>
  <si>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</si>
  <si>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</si>
  <si>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</si>
  <si>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</si>
  <si>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</si>
  <si>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</si>
  <si>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</si>
  <si>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</si>
  <si>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</si>
  <si>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</si>
  <si>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</si>
  <si>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</si>
  <si>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</si>
  <si>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</si>
  <si>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</si>
  <si>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</si>
  <si>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</si>
  <si>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</si>
  <si>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</si>
  <si>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</si>
  <si>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</si>
  <si>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</si>
  <si>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</si>
  <si>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</si>
  <si>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</si>
  <si>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</si>
  <si>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</si>
  <si>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</si>
  <si>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</si>
  <si>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</si>
  <si>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</si>
  <si>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</si>
  <si>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</si>
  <si>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</si>
  <si>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</si>
  <si>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</si>
  <si>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</si>
  <si>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</si>
  <si>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</si>
  <si>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</si>
  <si>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</si>
  <si>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</si>
  <si>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</si>
  <si>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</si>
  <si>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</si>
  <si>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</si>
  <si>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</si>
  <si>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</si>
  <si>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</si>
  <si>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</si>
  <si>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</si>
  <si>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</si>
  <si>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</si>
  <si>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</si>
  <si>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</si>
  <si>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</si>
  <si>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</si>
  <si>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</si>
  <si>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</si>
  <si>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</si>
  <si>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</si>
  <si>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</si>
  <si>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</si>
  <si>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</si>
  <si>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</si>
  <si>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</si>
  <si>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</si>
  <si>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</si>
  <si>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</si>
  <si>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</si>
  <si>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</si>
  <si>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</si>
  <si>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</si>
  <si>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</si>
  <si>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</si>
  <si>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</si>
  <si>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</si>
  <si>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</si>
  <si>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</si>
  <si>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</si>
  <si>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</si>
  <si>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</si>
  <si>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</si>
  <si>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</si>
  <si>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</si>
  <si>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</si>
  <si>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</si>
  <si>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</si>
  <si>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</si>
  <si>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</si>
  <si>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</si>
  <si>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</si>
  <si>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</si>
  <si>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</si>
  <si>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</si>
  <si>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</si>
  <si>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</si>
  <si>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</si>
  <si>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</si>
  <si>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</si>
  <si>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</si>
  <si>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</si>
  <si>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</si>
  <si>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</si>
  <si>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</si>
  <si>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</si>
  <si>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</si>
  <si>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</si>
  <si>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</si>
  <si>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</si>
  <si>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</si>
  <si>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</si>
  <si>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</si>
  <si>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</si>
  <si>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</si>
  <si>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</si>
  <si>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</si>
  <si>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</si>
  <si>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</si>
  <si>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</si>
  <si>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</si>
  <si>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</si>
  <si>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</si>
  <si>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</si>
  <si>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</si>
  <si>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</si>
  <si>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</si>
  <si>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</si>
  <si>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</si>
  <si>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</si>
  <si>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</si>
  <si>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</si>
  <si>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</si>
  <si>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</si>
  <si>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</si>
  <si>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</si>
  <si>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</si>
  <si>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</si>
  <si>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</si>
  <si>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</si>
  <si>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</si>
  <si>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</si>
  <si>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</si>
  <si>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</si>
  <si>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</si>
  <si>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</si>
  <si>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</si>
  <si>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</si>
  <si>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</si>
  <si>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</si>
  <si>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</si>
  <si>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MA_09_10_CO_REC220</t>
  </si>
  <si>
    <t xml:space="preserve">Circunferencia con dos cuerdas que se intersecan en el punto E, se adjunta imagen para tener en cuenta en las observaciones, es importante que la circunferencia tenga marcados los vertices y segmentos tal como aparece en la imagen. 
Pregunta 1
</t>
  </si>
  <si>
    <t xml:space="preserve">Imagen de circunferencia exactamente igual a la que se muestra en la adjunta en la observación ( es muy importante nombrar igual) 
Pregunta 3
</t>
  </si>
  <si>
    <t xml:space="preserve">Adriana Ma. Pachón </t>
  </si>
  <si>
    <t>La circunferencia y las relaciones entre sus elementos</t>
  </si>
  <si>
    <t xml:space="preserve">Imagen de circunferencia exactamente igual a la que se muestra en la adjunta en la observación ( es muy importante nombrar igual) 
Pregunta 5
</t>
  </si>
  <si>
    <t xml:space="preserve">Imagen de circunferencia exactamente igual a la que se muestra en la adjunta en la observación ( es muy importante nombrar igual) 
Pregunta 8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</si>
</sst>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106849</xdr:colOff>
      <xdr:row>10</xdr:row>
      <xdr:rowOff>95250</xdr:rowOff>
    </xdr:from>
    <xdr:to>
      <xdr:col>10</xdr:col>
      <xdr:colOff>3025424</xdr:colOff>
      <xdr:row>10</xdr:row>
      <xdr:rowOff>2286000</xdr:rowOff>
    </xdr:to>
    <xdr:pic>
      <xdr:nvPicPr>
        <xdr:cNvPr id="4" name="3 Imagen"/>
        <xdr:cNvPicPr>
          <a:picLocks noChangeAspect="1"/>
        </xdr:cNvPicPr>
      </xdr:nvPicPr>
      <xdr:blipFill rotWithShape="1">
        <a:blip xmlns:r="http://schemas.openxmlformats.org/officeDocument/2006/relationships" r:embed="rId1"/>
        <a:srcRect l="24092" t="20619" r="10633" b="14052"/>
        <a:stretch/>
      </xdr:blipFill>
      <xdr:spPr>
        <a:xfrm>
          <a:off x="16468682" y="4635500"/>
          <a:ext cx="2918575" cy="2190750"/>
        </a:xfrm>
        <a:prstGeom prst="rect">
          <a:avLst/>
        </a:prstGeom>
      </xdr:spPr>
    </xdr:pic>
    <xdr:clientData/>
  </xdr:twoCellAnchor>
  <xdr:twoCellAnchor editAs="oneCell">
    <xdr:from>
      <xdr:col>10</xdr:col>
      <xdr:colOff>380390</xdr:colOff>
      <xdr:row>12</xdr:row>
      <xdr:rowOff>79375</xdr:rowOff>
    </xdr:from>
    <xdr:to>
      <xdr:col>10</xdr:col>
      <xdr:colOff>2793999</xdr:colOff>
      <xdr:row>12</xdr:row>
      <xdr:rowOff>2305807</xdr:rowOff>
    </xdr:to>
    <xdr:pic>
      <xdr:nvPicPr>
        <xdr:cNvPr id="6" name="5 Imagen"/>
        <xdr:cNvPicPr>
          <a:picLocks noChangeAspect="1"/>
        </xdr:cNvPicPr>
      </xdr:nvPicPr>
      <xdr:blipFill rotWithShape="1">
        <a:blip xmlns:r="http://schemas.openxmlformats.org/officeDocument/2006/relationships" r:embed="rId2"/>
        <a:srcRect l="28812" t="30386" r="31306" b="20562"/>
        <a:stretch/>
      </xdr:blipFill>
      <xdr:spPr>
        <a:xfrm>
          <a:off x="16742223" y="9456208"/>
          <a:ext cx="2413609" cy="2226432"/>
        </a:xfrm>
        <a:prstGeom prst="rect">
          <a:avLst/>
        </a:prstGeom>
      </xdr:spPr>
    </xdr:pic>
    <xdr:clientData/>
  </xdr:twoCellAnchor>
  <xdr:twoCellAnchor editAs="oneCell">
    <xdr:from>
      <xdr:col>10</xdr:col>
      <xdr:colOff>656167</xdr:colOff>
      <xdr:row>9</xdr:row>
      <xdr:rowOff>275166</xdr:rowOff>
    </xdr:from>
    <xdr:to>
      <xdr:col>10</xdr:col>
      <xdr:colOff>2429632</xdr:colOff>
      <xdr:row>9</xdr:row>
      <xdr:rowOff>2015130</xdr:rowOff>
    </xdr:to>
    <xdr:pic>
      <xdr:nvPicPr>
        <xdr:cNvPr id="7" name="Imagen 6"/>
        <xdr:cNvPicPr>
          <a:picLocks noChangeAspect="1"/>
        </xdr:cNvPicPr>
      </xdr:nvPicPr>
      <xdr:blipFill>
        <a:blip xmlns:r="http://schemas.openxmlformats.org/officeDocument/2006/relationships" r:embed="rId3"/>
        <a:stretch>
          <a:fillRect/>
        </a:stretch>
      </xdr:blipFill>
      <xdr:spPr>
        <a:xfrm>
          <a:off x="17018000" y="2360083"/>
          <a:ext cx="1773465" cy="1739964"/>
        </a:xfrm>
        <a:prstGeom prst="rect">
          <a:avLst/>
        </a:prstGeom>
      </xdr:spPr>
    </xdr:pic>
    <xdr:clientData/>
  </xdr:twoCellAnchor>
  <xdr:twoCellAnchor editAs="oneCell">
    <xdr:from>
      <xdr:col>10</xdr:col>
      <xdr:colOff>275168</xdr:colOff>
      <xdr:row>11</xdr:row>
      <xdr:rowOff>95250</xdr:rowOff>
    </xdr:from>
    <xdr:to>
      <xdr:col>10</xdr:col>
      <xdr:colOff>2825750</xdr:colOff>
      <xdr:row>11</xdr:row>
      <xdr:rowOff>2345764</xdr:rowOff>
    </xdr:to>
    <xdr:pic>
      <xdr:nvPicPr>
        <xdr:cNvPr id="8" name="Imagen 7"/>
        <xdr:cNvPicPr>
          <a:picLocks noChangeAspect="1"/>
        </xdr:cNvPicPr>
      </xdr:nvPicPr>
      <xdr:blipFill>
        <a:blip xmlns:r="http://schemas.openxmlformats.org/officeDocument/2006/relationships" r:embed="rId4"/>
        <a:stretch>
          <a:fillRect/>
        </a:stretch>
      </xdr:blipFill>
      <xdr:spPr>
        <a:xfrm>
          <a:off x="16637001" y="7059083"/>
          <a:ext cx="2550582" cy="22505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3" activePane="bottomLeft" state="frozen"/>
      <selection pane="bottomLeft" activeCell="K19" sqref="K19"/>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40.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M101</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42451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191</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93.5" customHeight="1" x14ac:dyDescent="0.25">
      <c r="A10" s="12" t="str">
        <f>IF(OR(B10&lt;&gt;"",J10&lt;&gt;""),"IMG01","")</f>
        <v>IMG01</v>
      </c>
      <c r="B10" s="62"/>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MA_09_10_CO_REC220_IMG01n.png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189</v>
      </c>
      <c r="K10" s="64"/>
      <c r="O10" s="2" t="str">
        <f>'Definición técnica de imagenes'!A12</f>
        <v>M12D</v>
      </c>
    </row>
    <row r="11" spans="1:16" s="11" customFormat="1" ht="190.5" customHeight="1" x14ac:dyDescent="0.25">
      <c r="A11" s="12" t="str">
        <f>IF(OR(B11&lt;&gt;"",J11&lt;&gt;""),CONCATENATE(LEFT(A10,3),IF(MID(A10,4,2)+1&lt;10,CONCATENATE("0",MID(A10,4,2)+1))),"")</f>
        <v>IMG02</v>
      </c>
      <c r="B11" s="62"/>
      <c r="C11" s="20" t="str">
        <f>IF(OR(B11&lt;&gt;"",J11&lt;&gt;""),IF($G$4="Recurso",CONCATENATE($G$4," ",$G$5),$G$4),"")</f>
        <v>Recurso M101</v>
      </c>
      <c r="D11" s="63" t="s">
        <v>187</v>
      </c>
      <c r="E11" s="63" t="s">
        <v>155</v>
      </c>
      <c r="F11" s="13" t="str">
        <f ca="1">IF(OR(B11&lt;&gt;"",J11&lt;&gt;""),CONCATENATE($C$7,"_",$A11,IF($G$4="Cuaderno de Estudio","_small",CONCATENATE(IF(I11="","","n"),IF(LEFT($G$5,1)="F",".jpg",".png")))),"")</f>
        <v>MA_09_10_CO_REC220_IMG02n.png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MA_09_10_CO_REC220_IMG02a.png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4"/>
      <c r="O11" s="2" t="str">
        <f>'Definición técnica de imagenes'!A13</f>
        <v>M101</v>
      </c>
    </row>
    <row r="12" spans="1:16" s="11" customFormat="1" ht="190" customHeight="1" x14ac:dyDescent="0.25">
      <c r="A12" s="12" t="str">
        <f t="shared" ref="A12:A18" si="3">IF(OR(B12&lt;&gt;"",J12&lt;&gt;""),CONCATENATE(LEFT(A11,3),IF(MID(A11,4,2)+1&lt;10,CONCATENATE("0",MID(A11,4,2)+1))),"")</f>
        <v>IMG03</v>
      </c>
      <c r="B12" s="62"/>
      <c r="C12" s="20" t="str">
        <f t="shared" si="0"/>
        <v>Recurso M101</v>
      </c>
      <c r="D12" s="63" t="s">
        <v>187</v>
      </c>
      <c r="E12" s="63" t="s">
        <v>155</v>
      </c>
      <c r="F12" s="13" t="str">
        <f t="shared" ref="F12:F74" ca="1" si="4">IF(OR(B12&lt;&gt;"",J12&lt;&gt;""),CONCATENATE($C$7,"_",$A12,IF($G$4="Cuaderno de Estudio","_small",CONCATENATE(IF(I12="","","n"),IF(LEFT($G$5,1)="F",".jpg",".png")))),"")</f>
        <v>MA_09_10_CO_REC220_IMG03n.png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MA_09_10_CO_REC220_IMG03a.png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93" customHeight="1" x14ac:dyDescent="0.25">
      <c r="A13" s="12" t="str">
        <f t="shared" si="3"/>
        <v>IMG04</v>
      </c>
      <c r="B13" s="62"/>
      <c r="C13" s="20" t="str">
        <f t="shared" si="0"/>
        <v>Recurso M101</v>
      </c>
      <c r="D13" s="63" t="s">
        <v>187</v>
      </c>
      <c r="E13" s="63" t="s">
        <v>155</v>
      </c>
      <c r="F13" s="13" t="str">
        <f t="shared" ca="1" si="4"/>
        <v>MA_09_10_CO_REC220_IMG04n.png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6"/>
      <c r="K14" s="66"/>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2016-03-22T18:06:18Z</dcterms:modified>
</cp:coreProperties>
</file>