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M2B pero no aparece en la lista.
</t>
        </r>
      </text>
    </comment>
    <comment ref="C10" authorId="0">
      <text>
        <r>
          <rPr>
            <b/>
            <sz val="9"/>
            <color indexed="81"/>
            <rFont val="Tahoma"/>
            <family val="2"/>
          </rPr>
          <t>LENOVO:</t>
        </r>
        <r>
          <rPr>
            <sz val="9"/>
            <color indexed="81"/>
            <rFont val="Tahoma"/>
            <family val="2"/>
          </rPr>
          <t xml:space="preserve">
M2B pero no aparece en las opciones.
</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<sst xmlns="http://schemas.openxmlformats.org/spreadsheetml/2006/main" count="226" uniqueCount="153">
  <si>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</si>
  <si>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</si>
  <si>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</si>
  <si>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</si>
  <si>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</si>
  <si>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</si>
  <si>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</si>
  <si>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</si>
  <si>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</si>
  <si>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</si>
  <si>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</si>
  <si>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</si>
  <si>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</si>
  <si>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</si>
  <si>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</si>
  <si>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</si>
  <si>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</si>
  <si>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</si>
  <si>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</si>
  <si>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</si>
  <si>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</si>
  <si>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</si>
  <si>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</si>
  <si>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</si>
  <si>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</si>
  <si>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</si>
  <si>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</si>
  <si>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</si>
  <si>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</si>
  <si>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</si>
  <si>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</si>
  <si>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</si>
  <si>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</si>
  <si>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</si>
  <si>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</si>
  <si>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</si>
  <si>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</si>
  <si>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</si>
  <si>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</si>
  <si>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</si>
  <si>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</si>
  <si>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</si>
  <si>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</si>
  <si>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</si>
  <si>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</si>
  <si>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</si>
  <si>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</si>
  <si>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</si>
  <si>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</si>
  <si>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</si>
  <si>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</si>
  <si>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</si>
  <si>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</si>
  <si>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</si>
  <si>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</si>
  <si>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</si>
  <si>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</si>
  <si>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</si>
  <si>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</si>
  <si>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</si>
  <si>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</si>
  <si>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</si>
  <si>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</si>
  <si>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</si>
  <si>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</si>
  <si>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</si>
  <si>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</si>
  <si>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</si>
  <si>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</si>
  <si>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</si>
  <si>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</si>
  <si>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</si>
  <si>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</si>
  <si>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</si>
  <si>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</si>
  <si>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</si>
  <si>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</si>
  <si>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</si>
  <si>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</si>
  <si>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</si>
  <si>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</si>
  <si>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</si>
  <si>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</si>
  <si>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</si>
  <si>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</si>
  <si>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</si>
  <si>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</si>
  <si>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</si>
  <si>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</si>
  <si>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</si>
  <si>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</si>
  <si>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</si>
  <si>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</si>
  <si>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</si>
  <si>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</si>
  <si>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</si>
  <si>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</si>
  <si>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</si>
  <si>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</si>
  <si>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</si>
  <si>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</si>
  <si>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</si>
  <si>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</si>
  <si>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</si>
  <si>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</si>
  <si>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</si>
  <si>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</si>
  <si>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</si>
  <si>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</si>
  <si>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</si>
  <si>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</si>
  <si>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</si>
  <si>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</si>
  <si>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</si>
  <si>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</si>
  <si>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</si>
  <si>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</si>
  <si>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</si>
  <si>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</si>
  <si>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</si>
  <si>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</si>
  <si>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</si>
  <si>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</si>
  <si>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</si>
  <si>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</si>
  <si>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</si>
  <si>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</si>
  <si>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</si>
  <si>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</si>
  <si>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</si>
  <si>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</si>
  <si>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</si>
  <si>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</si>
  <si>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</si>
  <si>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</si>
  <si>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</si>
  <si>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</si>
  <si>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</si>
  <si>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</si>
  <si>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</si>
  <si>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</si>
  <si>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</si>
  <si>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</si>
  <si>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</si>
  <si>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</si>
  <si>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</si>
  <si>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</si>
  <si>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</si>
  <si>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</si>
  <si>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 xml:space="preserve">Ver guion MT_07_01_CO
Por favor realizar los siguientes cambios:
Título por ¿Qué sabes del valor absoluto y de los números opuestos?
Enunciado de la actividad por Elige la opción que indique si la afirmación tiene valor de verdad falso o verdadero.
</t>
  </si>
  <si>
    <t>Actividad para analizar el valor de verdad de algunas afirmaciones sobre valor absoluto y número opuesto.</t>
  </si>
  <si>
    <t>1 Eso/Matemáticas/Los números enteros/¿Para qué sirven los números enteros?/Las aplicaciones de los números enteros en las matemáticas/El elemento opuesto de un número entero/¿Qué sabes de valores absolutos y opuestos?</t>
  </si>
  <si>
    <t>MT_07_01_REC100</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</si>
</sst>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0" activePane="bottomLeft" state="frozen"/>
      <selection pane="bottomLeft" activeCell="C8" sqref="C8"/>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58</v>
      </c>
      <c r="H5" s="22"/>
      <c r="I5" s="43"/>
      <c r="J5" s="1"/>
      <c r="K5" s="1"/>
    </row>
    <row r="6" spans="1:16" ht="16.2" thickBot="1">
      <c r="A6" s="1"/>
      <c r="B6" s="1"/>
      <c r="C6" s="1"/>
      <c r="D6" s="1"/>
      <c r="E6" s="2"/>
      <c r="F6" s="1"/>
      <c r="G6" s="1"/>
      <c r="H6" s="22"/>
      <c r="I6" s="22"/>
      <c r="J6" s="1"/>
      <c r="K6" s="1"/>
    </row>
    <row r="7" spans="1:16" ht="15" customHeight="1">
      <c r="A7" s="1"/>
      <c r="B7" s="87" t="s">
        <v>40</v>
      </c>
      <c r="C7" s="88" t="s">
        <v>152</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265.2">
      <c r="A10" s="93">
        <v>100</v>
      </c>
      <c r="B10" s="79" t="s">
        <v>151</v>
      </c>
      <c r="C10" s="94" t="str">
        <f>IF(OR(B10&lt;&gt;"",J10&lt;&gt;""),IF($G$4="Recurso",CONCATENATE($G$4," ",$G$5),$G$4),"")</f>
        <v>Recurso M7A</v>
      </c>
      <c r="D10" s="95" t="s">
        <v>147</v>
      </c>
      <c r="E10" s="95" t="s">
        <v>148</v>
      </c>
      <c r="F10" s="95" t="str">
        <f>IF(OR(B10&lt;&gt;"",J10&lt;&gt;""),CONCATENATE($C$7,"_",$A10,IF($G$4="Cuaderno de Estudio","_small",CONCATENATE(IF(I10="","","n"),IF(LEFT($G$5,1)="F",".jpg",".png")))),"")</f>
        <v>MT_07_01_REC100_100n.png</v>
      </c>
      <c r="G10" s="95" t="str">
        <f>IF(F10&lt;&gt;"",IF($G$4="Recurso",IF(LEFT($G$5,1)="M",VLOOKUP($G$5,'Definición técnica de imagenes'!$A$3:$G$17,5,FALSE),IF($G$5="F1",'Definición técnica de imagenes'!$E$15,'Definición técnica de imagenes'!$F$13)),'Definición técnica de imagenes'!$E$16),"")</f>
        <v>286 x 286 px</v>
      </c>
      <c r="H10" s="95" t="str">
        <f>IF(AND(I10&lt;&gt;"",I10&lt;&gt;0),IF(OR(B10&lt;&gt;"",J10&lt;&gt;""),CONCATENATE($C$7,"_",$A10,IF($G$4="Cuaderno de Estudio","_zoom",CONCATENATE("a",IF(LEFT($G$5,1)="F",".jpg",".png")))),""),"")</f>
        <v>MT_07_01_REC100_100a.png</v>
      </c>
      <c r="I10" s="95" t="str">
        <f>IF(OR(B10&lt;&gt;"",J10&lt;&gt;""),IF($G$4="Recurso",IF(LEFT($G$5,1)="M",IF(VLOOKUP($G$5,'Definición técnica de imagenes'!$A$3:$G$17,6,FALSE)=0,"",VLOOKUP($G$5,'Definición técnica de imagenes'!$A$3:$G$17,6,FALSE)),IF($G$5="F1","","")),'Definición técnica de imagenes'!$F$16),"")</f>
        <v>500 x 500 px</v>
      </c>
      <c r="J10" s="96" t="s">
        <v>150</v>
      </c>
      <c r="K10" s="112" t="s">
        <v>149</v>
      </c>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2015-03-07T02:47:37Z</dcterms:modified>
</cp:coreProperties>
</file>