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<sst xmlns="http://schemas.openxmlformats.org/spreadsheetml/2006/main" count="382" uniqueCount="192">
  <si>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</si>
  <si>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</si>
  <si>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</si>
  <si>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</si>
  <si>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</si>
  <si>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</si>
  <si>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</si>
  <si>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</si>
  <si>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</si>
  <si>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</si>
  <si>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</si>
  <si>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</si>
  <si>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</si>
  <si>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</si>
  <si>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</si>
  <si>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</si>
  <si>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</si>
  <si>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</si>
  <si>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</si>
  <si>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</si>
  <si>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</si>
  <si>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</si>
  <si>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</si>
  <si>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</si>
  <si>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</si>
  <si>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</si>
  <si>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</si>
  <si>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</si>
  <si>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</si>
  <si>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</si>
  <si>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</si>
  <si>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</si>
  <si>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</si>
  <si>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</si>
  <si>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</si>
  <si>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</si>
  <si>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</si>
  <si>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</si>
  <si>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</si>
  <si>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</si>
  <si>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</si>
  <si>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</si>
  <si>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</si>
  <si>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</si>
  <si>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</si>
  <si>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</si>
  <si>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</si>
  <si>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</si>
  <si>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</si>
  <si>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</si>
  <si>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</si>
  <si>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</si>
  <si>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</si>
  <si>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</si>
  <si>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</si>
  <si>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</si>
  <si>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</si>
  <si>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</si>
  <si>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</si>
  <si>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</si>
  <si>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</si>
  <si>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</si>
  <si>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</si>
  <si>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</si>
  <si>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</si>
  <si>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</si>
  <si>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</si>
  <si>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</si>
  <si>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</si>
  <si>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</si>
  <si>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</si>
  <si>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</si>
  <si>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</si>
  <si>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</si>
  <si>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</si>
  <si>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</si>
  <si>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</si>
  <si>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</si>
  <si>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</si>
  <si>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</si>
  <si>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</si>
  <si>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</si>
  <si>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</si>
  <si>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</si>
  <si>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</si>
  <si>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</si>
  <si>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</si>
  <si>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</si>
  <si>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</si>
  <si>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</si>
  <si>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</si>
  <si>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</si>
  <si>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</si>
  <si>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</si>
  <si>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</si>
  <si>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</si>
  <si>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</si>
  <si>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</si>
  <si>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</si>
  <si>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</si>
  <si>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</si>
  <si>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</si>
  <si>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</si>
  <si>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</si>
  <si>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</si>
  <si>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</si>
  <si>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</si>
  <si>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</si>
  <si>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</si>
  <si>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</si>
  <si>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</si>
  <si>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</si>
  <si>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</si>
  <si>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</si>
  <si>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</si>
  <si>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</si>
  <si>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</si>
  <si>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</si>
  <si>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</si>
  <si>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</si>
  <si>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</si>
  <si>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</si>
  <si>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</si>
  <si>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</si>
  <si>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</si>
  <si>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</si>
  <si>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</si>
  <si>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</si>
  <si>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</si>
  <si>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</si>
  <si>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</si>
  <si>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</si>
  <si>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</si>
  <si>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</si>
  <si>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</si>
  <si>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</si>
  <si>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</si>
  <si>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</si>
  <si>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</si>
  <si>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</si>
  <si>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</si>
  <si>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</si>
  <si>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</si>
  <si>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</si>
  <si>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</si>
  <si>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</si>
  <si>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</si>
  <si>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</si>
  <si>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</si>
  <si>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</si>
  <si>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</si>
  <si>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</si>
  <si>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</si>
  <si>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</si>
  <si>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</si>
  <si>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</si>
  <si>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</si>
  <si>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</si>
  <si>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</si>
  <si>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</si>
  <si>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</si>
  <si>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</si>
  <si>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</si>
  <si>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</si>
  <si>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</si>
  <si>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</si>
  <si>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</si>
  <si>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</si>
  <si>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</si>
  <si>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</si>
  <si>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</si>
  <si>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</si>
  <si>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</si>
  <si>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</si>
  <si>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</si>
  <si>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</si>
  <si>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</si>
  <si>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</si>
  <si>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</si>
  <si>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</si>
  <si>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</si>
  <si>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</si>
  <si>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</si>
  <si>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</si>
  <si>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</si>
  <si>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</si>
  <si>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</si>
  <si>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Identifica características de funciones logarítmicas</t>
  </si>
  <si>
    <t>Cristian Bello</t>
  </si>
  <si>
    <t>MA_09_07_COREC170</t>
  </si>
  <si>
    <t>Imagen sugerida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</si>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</sst>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241541</xdr:colOff>
      <xdr:row>9</xdr:row>
      <xdr:rowOff>149678</xdr:rowOff>
    </xdr:from>
    <xdr:to>
      <xdr:col>9</xdr:col>
      <xdr:colOff>2041072</xdr:colOff>
      <xdr:row>9</xdr:row>
      <xdr:rowOff>2204358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57541" y="2272392"/>
          <a:ext cx="1799531" cy="2054680"/>
        </a:xfrm>
        <a:prstGeom prst="rect">
          <a:avLst/>
        </a:prstGeom>
      </xdr:spPr>
    </xdr:pic>
    <xdr:clientData/>
  </xdr:twoCellAnchor>
  <xdr:twoCellAnchor editAs="oneCell">
    <xdr:from>
      <xdr:col>9</xdr:col>
      <xdr:colOff>68035</xdr:colOff>
      <xdr:row>10</xdr:row>
      <xdr:rowOff>95250</xdr:rowOff>
    </xdr:from>
    <xdr:to>
      <xdr:col>9</xdr:col>
      <xdr:colOff>2622445</xdr:colOff>
      <xdr:row>10</xdr:row>
      <xdr:rowOff>2614599</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84035" y="4694464"/>
          <a:ext cx="2554410" cy="2519349"/>
        </a:xfrm>
        <a:prstGeom prst="rect">
          <a:avLst/>
        </a:prstGeom>
      </xdr:spPr>
    </xdr:pic>
    <xdr:clientData/>
  </xdr:twoCellAnchor>
  <xdr:twoCellAnchor editAs="oneCell">
    <xdr:from>
      <xdr:col>9</xdr:col>
      <xdr:colOff>261937</xdr:colOff>
      <xdr:row>11</xdr:row>
      <xdr:rowOff>317848</xdr:rowOff>
    </xdr:from>
    <xdr:to>
      <xdr:col>9</xdr:col>
      <xdr:colOff>2119312</xdr:colOff>
      <xdr:row>11</xdr:row>
      <xdr:rowOff>2300792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77937" y="7747348"/>
          <a:ext cx="1857375" cy="1982944"/>
        </a:xfrm>
        <a:prstGeom prst="rect">
          <a:avLst/>
        </a:prstGeom>
      </xdr:spPr>
    </xdr:pic>
    <xdr:clientData/>
  </xdr:twoCellAnchor>
  <xdr:twoCellAnchor editAs="oneCell">
    <xdr:from>
      <xdr:col>9</xdr:col>
      <xdr:colOff>357187</xdr:colOff>
      <xdr:row>12</xdr:row>
      <xdr:rowOff>119062</xdr:rowOff>
    </xdr:from>
    <xdr:to>
      <xdr:col>9</xdr:col>
      <xdr:colOff>2217096</xdr:colOff>
      <xdr:row>12</xdr:row>
      <xdr:rowOff>2338863</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73187" y="9977437"/>
          <a:ext cx="1859909" cy="2219801"/>
        </a:xfrm>
        <a:prstGeom prst="rect">
          <a:avLst/>
        </a:prstGeom>
      </xdr:spPr>
    </xdr:pic>
    <xdr:clientData/>
  </xdr:twoCellAnchor>
  <xdr:twoCellAnchor editAs="oneCell">
    <xdr:from>
      <xdr:col>9</xdr:col>
      <xdr:colOff>71438</xdr:colOff>
      <xdr:row>13</xdr:row>
      <xdr:rowOff>190500</xdr:rowOff>
    </xdr:from>
    <xdr:to>
      <xdr:col>9</xdr:col>
      <xdr:colOff>2595562</xdr:colOff>
      <xdr:row>13</xdr:row>
      <xdr:rowOff>1781656</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87438" y="12906375"/>
          <a:ext cx="2524124" cy="1591156"/>
        </a:xfrm>
        <a:prstGeom prst="rect">
          <a:avLst/>
        </a:prstGeom>
      </xdr:spPr>
    </xdr:pic>
    <xdr:clientData/>
  </xdr:twoCellAnchor>
  <xdr:twoCellAnchor editAs="oneCell">
    <xdr:from>
      <xdr:col>9</xdr:col>
      <xdr:colOff>190501</xdr:colOff>
      <xdr:row>14</xdr:row>
      <xdr:rowOff>166688</xdr:rowOff>
    </xdr:from>
    <xdr:to>
      <xdr:col>9</xdr:col>
      <xdr:colOff>2274324</xdr:colOff>
      <xdr:row>14</xdr:row>
      <xdr:rowOff>2024554</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06501" y="14787563"/>
          <a:ext cx="2083823" cy="1857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42415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95" customHeight="1" x14ac:dyDescent="0.25">
      <c r="A10" s="12" t="str">
        <f>IF(OR(B10&lt;&gt;"",J10&lt;&gt;""),"IMG01","")</f>
        <v>IMG01</v>
      </c>
      <c r="B10" s="62" t="s">
        <v>190</v>
      </c>
      <c r="C10" s="20" t="str">
        <f t="shared" ref="C10:C41" si="0">IF(OR(B10&lt;&gt;"",J10&lt;&gt;""),IF($G$4="Recurso",CONCATENATE($G$4," ",$G$5),$G$4),"")</f>
        <v>Recurso M3A</v>
      </c>
      <c r="D10" s="63" t="s">
        <v>191</v>
      </c>
      <c r="E10" s="63" t="s">
        <v>155</v>
      </c>
      <c r="F10" s="13" t="str">
        <f t="shared" ref="F10" ca="1" si="1">IF(OR(B10&lt;&gt;"",J10&lt;&gt;""),CONCATENATE($C$7,"_",$A10,IF($G$4="Cuaderno de Estudio","_small",CONCATENATE(IF(I10="","","n"),IF(LEFT($G$5,1)="F",".jpg",".png")))),"")</f>
        <v>MA_09_07_COREC170_IMG01.png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22.75" customHeight="1" x14ac:dyDescent="0.25">
      <c r="A11" s="12" t="str">
        <f t="shared" ref="A11:A18" si="3">IF(OR(B11&lt;&gt;"",J11&lt;&gt;""),CONCATENATE(LEFT(A10,3),IF(MID(A10,4,2)+1&lt;10,CONCATENATE("0",MID(A10,4,2)+1))),"")</f>
        <v>IMG02</v>
      </c>
      <c r="B11" s="62" t="s">
        <v>190</v>
      </c>
      <c r="C11" s="20" t="str">
        <f t="shared" si="0"/>
        <v>Recurso M3A</v>
      </c>
      <c r="D11" s="63" t="s">
        <v>191</v>
      </c>
      <c r="E11" s="63" t="s">
        <v>155</v>
      </c>
      <c r="F11" s="13" t="str">
        <f t="shared" ref="F11:F74" ca="1" si="4">IF(OR(B11&lt;&gt;"",J11&lt;&gt;""),CONCATENATE($C$7,"_",$A11,IF($G$4="Cuaderno de Estudio","_small",CONCATENATE(IF(I11="","","n"),IF(LEFT($G$5,1)="F",".jpg",".png")))),"")</f>
        <v>MA_09_07_COREC170_IMG02.png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90.5" customHeight="1" x14ac:dyDescent="0.25">
      <c r="A12" s="12" t="str">
        <f t="shared" si="3"/>
        <v>IMG03</v>
      </c>
      <c r="B12" s="62" t="s">
        <v>190</v>
      </c>
      <c r="C12" s="20" t="str">
        <f t="shared" si="0"/>
        <v>Recurso M3A</v>
      </c>
      <c r="D12" s="63" t="s">
        <v>191</v>
      </c>
      <c r="E12" s="63" t="s">
        <v>155</v>
      </c>
      <c r="F12" s="13" t="str">
        <f t="shared" ca="1" si="4"/>
        <v>MA_09_07_COREC170_IMG03.png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24.25" customHeight="1" x14ac:dyDescent="0.25">
      <c r="A13" s="12" t="str">
        <f t="shared" si="3"/>
        <v>IMG04</v>
      </c>
      <c r="B13" s="62" t="s">
        <v>190</v>
      </c>
      <c r="C13" s="20" t="str">
        <f t="shared" si="0"/>
        <v>Recurso M3A</v>
      </c>
      <c r="D13" s="63" t="s">
        <v>191</v>
      </c>
      <c r="E13" s="63" t="s">
        <v>155</v>
      </c>
      <c r="F13" s="13" t="str">
        <f t="shared" ca="1" si="4"/>
        <v>MA_09_07_COREC170_IMG04.png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9.25" customHeight="1" x14ac:dyDescent="0.25">
      <c r="A14" s="12" t="str">
        <f t="shared" si="3"/>
        <v>IMG05</v>
      </c>
      <c r="B14" s="62" t="s">
        <v>190</v>
      </c>
      <c r="C14" s="20" t="str">
        <f t="shared" si="0"/>
        <v>Recurso M3A</v>
      </c>
      <c r="D14" s="63" t="s">
        <v>191</v>
      </c>
      <c r="E14" s="63" t="s">
        <v>155</v>
      </c>
      <c r="F14" s="13" t="str">
        <f t="shared" ca="1" si="4"/>
        <v>MA_09_07_COREC170_IMG05.png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4.5" customHeight="1" x14ac:dyDescent="0.25">
      <c r="A15" s="12" t="str">
        <f t="shared" si="3"/>
        <v>IMG06</v>
      </c>
      <c r="B15" s="62" t="s">
        <v>190</v>
      </c>
      <c r="C15" s="20" t="str">
        <f t="shared" si="0"/>
        <v>Recurso M3A</v>
      </c>
      <c r="D15" s="63" t="s">
        <v>191</v>
      </c>
      <c r="E15" s="63" t="s">
        <v>155</v>
      </c>
      <c r="F15" s="13" t="str">
        <f t="shared" ca="1" si="4"/>
        <v>MA_09_07_COREC170_IMG06.png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2016-02-15T15:53:13Z</dcterms:modified>
</cp:coreProperties>
</file>