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2. MA_07_05_CO\MaterialParaEdita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32540" windowHeight="165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H17" i="1" s="1"/>
  <c r="I18" i="1"/>
  <c r="H18" i="1" s="1"/>
  <c r="I19" i="1"/>
  <c r="H19" i="1" s="1"/>
  <c r="I20" i="1"/>
  <c r="I21" i="1"/>
  <c r="H21" i="1" s="1"/>
  <c r="I22" i="1"/>
  <c r="H22" i="1" s="1"/>
  <c r="I23" i="1"/>
  <c r="H23" i="1" s="1"/>
  <c r="I24" i="1"/>
  <c r="I25" i="1"/>
  <c r="H25" i="1" s="1"/>
  <c r="I26" i="1"/>
  <c r="H26" i="1" s="1"/>
  <c r="I27" i="1"/>
  <c r="H27" i="1" s="1"/>
  <c r="I28" i="1"/>
  <c r="H28" i="1" s="1"/>
  <c r="I29" i="1"/>
  <c r="H29" i="1" s="1"/>
  <c r="I30" i="1"/>
  <c r="H30" i="1" s="1"/>
  <c r="I31" i="1"/>
  <c r="H31" i="1" s="1"/>
  <c r="I32" i="1"/>
  <c r="I33" i="1"/>
  <c r="H33" i="1" s="1"/>
  <c r="I34" i="1"/>
  <c r="H34" i="1" s="1"/>
  <c r="I35" i="1"/>
  <c r="H35" i="1" s="1"/>
  <c r="I36" i="1"/>
  <c r="I37" i="1"/>
  <c r="H37" i="1" s="1"/>
  <c r="I38" i="1"/>
  <c r="H38" i="1" s="1"/>
  <c r="I39" i="1"/>
  <c r="H39" i="1" s="1"/>
  <c r="I40" i="1"/>
  <c r="I41" i="1"/>
  <c r="H41" i="1" s="1"/>
  <c r="I42" i="1"/>
  <c r="H42" i="1" s="1"/>
  <c r="I43" i="1"/>
  <c r="H43" i="1" s="1"/>
  <c r="I44" i="1"/>
  <c r="H44" i="1" s="1"/>
  <c r="I45" i="1"/>
  <c r="H45" i="1" s="1"/>
  <c r="I46" i="1"/>
  <c r="H46" i="1" s="1"/>
  <c r="I47" i="1"/>
  <c r="H47" i="1" s="1"/>
  <c r="I48" i="1"/>
  <c r="H48" i="1" s="1"/>
  <c r="I49" i="1"/>
  <c r="H49" i="1" s="1"/>
  <c r="I50" i="1"/>
  <c r="H50" i="1" s="1"/>
  <c r="I51" i="1"/>
  <c r="H51" i="1" s="1"/>
  <c r="I52" i="1"/>
  <c r="I53" i="1"/>
  <c r="H53" i="1" s="1"/>
  <c r="F53" i="1"/>
  <c r="G53" i="1"/>
  <c r="I54" i="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H54" i="1"/>
  <c r="F61" i="1"/>
  <c r="G61" i="1" s="1"/>
  <c r="F59" i="1"/>
  <c r="G59" i="1" s="1"/>
  <c r="F57" i="1"/>
  <c r="G57" i="1" s="1"/>
  <c r="F55" i="1"/>
  <c r="G55" i="1" s="1"/>
  <c r="F52" i="1"/>
  <c r="G52" i="1" s="1"/>
  <c r="H52" i="1"/>
  <c r="F51" i="1"/>
  <c r="G51" i="1" s="1"/>
  <c r="F50" i="1"/>
  <c r="G50" i="1" s="1"/>
  <c r="F49" i="1"/>
  <c r="G49" i="1" s="1"/>
  <c r="F48" i="1"/>
  <c r="G48" i="1" s="1"/>
  <c r="F47" i="1"/>
  <c r="G47" i="1" s="1"/>
  <c r="F46" i="1"/>
  <c r="G46" i="1" s="1"/>
  <c r="F45" i="1"/>
  <c r="G45" i="1" s="1"/>
  <c r="F44" i="1"/>
  <c r="G44" i="1" s="1"/>
  <c r="F43" i="1"/>
  <c r="G43" i="1" s="1"/>
  <c r="F42" i="1"/>
  <c r="G42" i="1" s="1"/>
  <c r="A10" i="1"/>
  <c r="A11" i="1"/>
  <c r="A12" i="1" s="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H40" i="1"/>
  <c r="F39" i="1"/>
  <c r="G39" i="1" s="1"/>
  <c r="F38" i="1"/>
  <c r="G38" i="1" s="1"/>
  <c r="F37" i="1"/>
  <c r="G37" i="1" s="1"/>
  <c r="F36" i="1"/>
  <c r="G36" i="1" s="1"/>
  <c r="H36" i="1"/>
  <c r="F35" i="1"/>
  <c r="G35" i="1" s="1"/>
  <c r="F34" i="1"/>
  <c r="G34" i="1" s="1"/>
  <c r="F33" i="1"/>
  <c r="G33" i="1" s="1"/>
  <c r="F32" i="1"/>
  <c r="G32" i="1" s="1"/>
  <c r="H32" i="1"/>
  <c r="F31" i="1"/>
  <c r="G31" i="1" s="1"/>
  <c r="F30" i="1"/>
  <c r="G30" i="1" s="1"/>
  <c r="F29" i="1"/>
  <c r="G29" i="1" s="1"/>
  <c r="F28" i="1"/>
  <c r="G28" i="1" s="1"/>
  <c r="F27" i="1"/>
  <c r="G27" i="1" s="1"/>
  <c r="F26" i="1"/>
  <c r="G26" i="1" s="1"/>
  <c r="F25" i="1"/>
  <c r="G25" i="1" s="1"/>
  <c r="F24" i="1"/>
  <c r="G24" i="1" s="1"/>
  <c r="H24" i="1"/>
  <c r="F23" i="1"/>
  <c r="G23" i="1" s="1"/>
  <c r="F22" i="1"/>
  <c r="G22" i="1" s="1"/>
  <c r="F21" i="1"/>
  <c r="G21" i="1" s="1"/>
  <c r="F20" i="1"/>
  <c r="G20" i="1" s="1"/>
  <c r="H20" i="1"/>
  <c r="F19" i="1"/>
  <c r="G19" i="1" s="1"/>
  <c r="F18" i="1"/>
  <c r="G18" i="1" s="1"/>
  <c r="F17" i="1"/>
  <c r="G17" i="1" s="1"/>
  <c r="F16" i="1"/>
  <c r="G16" i="1" s="1"/>
  <c r="H16"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A13" i="1" l="1"/>
  <c r="F12" i="1"/>
  <c r="G12" i="1" s="1"/>
  <c r="H12" i="1"/>
  <c r="H10" i="1"/>
  <c r="H11" i="1"/>
  <c r="F11" i="1"/>
  <c r="G11" i="1" s="1"/>
  <c r="H13" i="1" l="1"/>
  <c r="A14" i="1"/>
  <c r="F13" i="1"/>
  <c r="G13" i="1" s="1"/>
  <c r="H14" i="1" l="1"/>
  <c r="F14" i="1"/>
  <c r="G14" i="1" s="1"/>
  <c r="A15" i="1"/>
  <c r="F15" i="1" l="1"/>
  <c r="G15" i="1" s="1"/>
  <c r="H15" i="1"/>
</calcChain>
</file>

<file path=xl/sharedStrings.xml><?xml version="1.0" encoding="utf-8"?>
<sst xmlns="http://schemas.openxmlformats.org/spreadsheetml/2006/main" count="384" uniqueCount="197">
  <si>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</si>
  <si>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</si>
  <si>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</si>
  <si>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</si>
  <si>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</si>
  <si>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</si>
  <si>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</si>
  <si>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</si>
  <si>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</si>
  <si>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</si>
  <si>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</si>
  <si>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</si>
  <si>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</si>
  <si>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</si>
  <si>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</si>
  <si>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</si>
  <si>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</si>
  <si>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</si>
  <si>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</si>
  <si>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</si>
  <si>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</si>
  <si>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</si>
  <si>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</si>
  <si>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</si>
  <si>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</si>
  <si>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</si>
  <si>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</si>
  <si>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</si>
  <si>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</si>
  <si>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</si>
  <si>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</si>
  <si>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</si>
  <si>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</si>
  <si>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</si>
  <si>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</si>
  <si>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</si>
  <si>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</si>
  <si>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</si>
  <si>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</si>
  <si>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</si>
  <si>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</si>
  <si>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</si>
  <si>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</si>
  <si>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</si>
  <si>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</si>
  <si>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</si>
  <si>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</si>
  <si>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</si>
  <si>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</si>
  <si>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</si>
  <si>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</si>
  <si>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</si>
  <si>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</si>
  <si>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</si>
  <si>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</si>
  <si>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</si>
  <si>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</si>
  <si>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</si>
  <si>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</si>
  <si>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</si>
  <si>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</si>
  <si>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</si>
  <si>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</si>
  <si>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</si>
  <si>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</si>
  <si>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</si>
  <si>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</si>
  <si>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</si>
  <si>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</si>
  <si>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</si>
  <si>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</si>
  <si>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</si>
  <si>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</si>
  <si>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</si>
  <si>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</si>
  <si>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</si>
  <si>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</si>
  <si>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</si>
  <si>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</si>
  <si>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</si>
  <si>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</si>
  <si>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</si>
  <si>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</si>
  <si>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</si>
  <si>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</si>
  <si>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</si>
  <si>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</si>
  <si>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</si>
  <si>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</si>
  <si>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</si>
  <si>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</si>
  <si>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</si>
  <si>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</si>
  <si>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</si>
  <si>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</si>
  <si>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</si>
  <si>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</si>
  <si>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</si>
  <si>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</si>
  <si>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</si>
  <si>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</si>
  <si>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</si>
  <si>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</si>
  <si>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</si>
  <si>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</si>
  <si>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</si>
  <si>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</si>
  <si>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</si>
  <si>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</si>
  <si>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</si>
  <si>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</si>
  <si>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</si>
  <si>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</si>
  <si>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</si>
  <si>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</si>
  <si>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</si>
  <si>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</si>
  <si>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</si>
  <si>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</si>
  <si>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</si>
  <si>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</si>
  <si>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</si>
  <si>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</si>
  <si>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</si>
  <si>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</si>
  <si>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</si>
  <si>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</si>
  <si>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</si>
  <si>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</si>
  <si>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</si>
  <si>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</si>
  <si>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</si>
  <si>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</si>
  <si>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</si>
  <si>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</si>
  <si>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</si>
  <si>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</si>
  <si>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</si>
  <si>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</si>
  <si>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</si>
  <si>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</si>
  <si>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</si>
  <si>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</si>
  <si>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</si>
  <si>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</si>
  <si>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</si>
  <si>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</si>
  <si>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</si>
  <si>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</si>
  <si>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</si>
  <si>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</si>
  <si>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</si>
  <si>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</si>
  <si>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</si>
  <si>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</si>
  <si>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</si>
  <si>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</si>
  <si>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</si>
  <si>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</si>
  <si>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</si>
  <si>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</si>
  <si>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</si>
  <si>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</si>
  <si>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</si>
  <si>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</si>
  <si>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</si>
  <si>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</si>
  <si>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</si>
  <si>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</si>
  <si>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</si>
  <si>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</si>
  <si>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</si>
  <si>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</si>
  <si>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</si>
  <si>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</si>
  <si>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</si>
  <si>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</si>
  <si>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</si>
  <si>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</si>
  <si>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</si>
  <si>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</si>
  <si>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</si>
  <si>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</si>
  <si>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</si>
  <si>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</si>
  <si>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</si>
  <si>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</si>
  <si>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Adaptar imagen</t>
  </si>
  <si>
    <t>Elaborar una ilustracion con 5 automoviles saliendo de un mismo punto pero en direcciones diferentes</t>
  </si>
  <si>
    <t>Los números racionales</t>
  </si>
  <si>
    <t>Adriana Ma. Pachón</t>
  </si>
  <si>
    <t>MA_07_05_CO_REC50</t>
  </si>
  <si>
    <t>Fotografía</t>
  </si>
  <si>
    <t>Ver descripción</t>
  </si>
  <si>
    <t>Ilustrar una botella de gaseosa con 5 vasos diferentes.</t>
  </si>
  <si>
    <t>Ilustración</t>
  </si>
  <si>
    <t xml:space="preserve">Colocar en un cuadro silmilar: zanahora, brócoli, apio, pepino y espinaca
 La imagen fue tomada de Shutterstock: 284257598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</si>
</sst>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402165</xdr:colOff>
      <xdr:row>9</xdr:row>
      <xdr:rowOff>253999</xdr:rowOff>
    </xdr:from>
    <xdr:to>
      <xdr:col>9</xdr:col>
      <xdr:colOff>2271182</xdr:colOff>
      <xdr:row>9</xdr:row>
      <xdr:rowOff>1583078</xdr:rowOff>
    </xdr:to>
    <xdr:pic>
      <xdr:nvPicPr>
        <xdr:cNvPr id="2" name="Imagen 1" descr="Ima-Rec-5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29832" y="2307166"/>
          <a:ext cx="1869017" cy="1329079"/>
        </a:xfrm>
        <a:prstGeom prst="rect">
          <a:avLst/>
        </a:prstGeom>
      </xdr:spPr>
    </xdr:pic>
    <xdr:clientData/>
  </xdr:twoCellAnchor>
  <xdr:twoCellAnchor editAs="oneCell">
    <xdr:from>
      <xdr:col>9</xdr:col>
      <xdr:colOff>177273</xdr:colOff>
      <xdr:row>10</xdr:row>
      <xdr:rowOff>201084</xdr:rowOff>
    </xdr:from>
    <xdr:to>
      <xdr:col>9</xdr:col>
      <xdr:colOff>2201332</xdr:colOff>
      <xdr:row>10</xdr:row>
      <xdr:rowOff>1640415</xdr:rowOff>
    </xdr:to>
    <xdr:pic>
      <xdr:nvPicPr>
        <xdr:cNvPr id="3" name="Imagen 2" descr="Ima-Rec-5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104940" y="4275667"/>
          <a:ext cx="2024059" cy="1439331"/>
        </a:xfrm>
        <a:prstGeom prst="rect">
          <a:avLst/>
        </a:prstGeom>
      </xdr:spPr>
    </xdr:pic>
    <xdr:clientData/>
  </xdr:twoCellAnchor>
  <xdr:twoCellAnchor editAs="oneCell">
    <xdr:from>
      <xdr:col>9</xdr:col>
      <xdr:colOff>571499</xdr:colOff>
      <xdr:row>11</xdr:row>
      <xdr:rowOff>320323</xdr:rowOff>
    </xdr:from>
    <xdr:to>
      <xdr:col>9</xdr:col>
      <xdr:colOff>2074332</xdr:colOff>
      <xdr:row>11</xdr:row>
      <xdr:rowOff>1889948</xdr:rowOff>
    </xdr:to>
    <xdr:pic>
      <xdr:nvPicPr>
        <xdr:cNvPr id="4" name="Imagen 3" descr="Ima-Rec-5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9166" y="6109406"/>
          <a:ext cx="1502833" cy="1569625"/>
        </a:xfrm>
        <a:prstGeom prst="rect">
          <a:avLst/>
        </a:prstGeom>
      </xdr:spPr>
    </xdr:pic>
    <xdr:clientData/>
  </xdr:twoCellAnchor>
  <xdr:twoCellAnchor editAs="oneCell">
    <xdr:from>
      <xdr:col>10</xdr:col>
      <xdr:colOff>110785</xdr:colOff>
      <xdr:row>12</xdr:row>
      <xdr:rowOff>2010832</xdr:rowOff>
    </xdr:from>
    <xdr:to>
      <xdr:col>10</xdr:col>
      <xdr:colOff>2127250</xdr:colOff>
      <xdr:row>13</xdr:row>
      <xdr:rowOff>2106084</xdr:rowOff>
    </xdr:to>
    <xdr:pic>
      <xdr:nvPicPr>
        <xdr:cNvPr id="6" name="Imagen 5" descr="Ima-Rec-50-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94868" y="9874249"/>
          <a:ext cx="2016465" cy="2106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20" workbookViewId="0">
      <pane ySplit="9" topLeftCell="A10" activePane="bottomLeft" state="frozen"/>
      <selection pane="bottomLeft" activeCell="C5" sqref="C5:D5"/>
    </sheetView>
  </sheetViews>
  <sheetFormatPr baseColWidth="10" defaultColWidth="10.83203125" defaultRowHeight="12.5" x14ac:dyDescent="0.25"/>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M8A</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42392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190</v>
      </c>
      <c r="D5" s="89"/>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59" customHeight="1" x14ac:dyDescent="0.25">
      <c r="A10" s="12" t="str">
        <f>IF(OR(B10&lt;&gt;"",J10&lt;&gt;""),"IMG01","")</f>
        <v>IMG01</v>
      </c>
      <c r="B10" s="62">
        <v>228107908</v>
      </c>
      <c r="C10" s="20" t="str">
        <f t="shared" ref="C10:C41" si="0">IF(OR(B10&lt;&gt;"",J10&lt;&gt;""),IF($G$4="Recurso",CONCATENATE($G$4," ",$G$5),$G$4),"")</f>
        <v>Recurso M8A</v>
      </c>
      <c r="D10" s="63" t="s">
        <v>192</v>
      </c>
      <c r="E10" s="63" t="s">
        <v>155</v>
      </c>
      <c r="F10" s="13" t="str">
        <f t="shared" ref="F10" ca="1" si="1">IF(OR(B10&lt;&gt;"",J10&lt;&gt;""),CONCATENATE($C$7,"_",$A10,IF($G$4="Cuaderno de Estudio","_small",CONCATENATE(IF(I10="","","n"),IF(LEFT($G$5,1)="F",".jpg",".png")))),"")</f>
        <v>MA_07_05_CO_REC50_IMG01n.png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5" customHeight="1" x14ac:dyDescent="0.25">
      <c r="A11" s="12" t="str">
        <f t="shared" ref="A11:A18" si="3">IF(OR(B11&lt;&gt;"",J11&lt;&gt;""),CONCATENATE(LEFT(A10,3),IF(MID(A10,4,2)+1&lt;10,CONCATENATE("0",MID(A10,4,2)+1))),"")</f>
        <v>IMG02</v>
      </c>
      <c r="B11" s="62">
        <v>202630327</v>
      </c>
      <c r="C11" s="20" t="str">
        <f t="shared" si="0"/>
        <v>Recurso M8A</v>
      </c>
      <c r="D11" s="63" t="s">
        <v>192</v>
      </c>
      <c r="E11" s="63" t="s">
        <v>155</v>
      </c>
      <c r="F11" s="13" t="str">
        <f t="shared" ref="F11:F74" ca="1" si="4">IF(OR(B11&lt;&gt;"",J11&lt;&gt;""),CONCATENATE($C$7,"_",$A11,IF($G$4="Cuaderno de Estudio","_small",CONCATENATE(IF(I11="","","n"),IF(LEFT($G$5,1)="F",".jpg",".png")))),"")</f>
        <v>MA_07_05_CO_REC50_IMG02n.png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61" customHeight="1" x14ac:dyDescent="0.25">
      <c r="A12" s="12" t="str">
        <f t="shared" si="3"/>
        <v>IMG03</v>
      </c>
      <c r="B12" s="62">
        <v>153635396</v>
      </c>
      <c r="C12" s="20" t="str">
        <f t="shared" si="0"/>
        <v>Recurso M8A</v>
      </c>
      <c r="D12" s="63" t="s">
        <v>192</v>
      </c>
      <c r="E12" s="63" t="s">
        <v>155</v>
      </c>
      <c r="F12" s="13" t="str">
        <f t="shared" ca="1" si="4"/>
        <v>MA_07_05_CO_REC50_IMG03n.png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8" customHeight="1" x14ac:dyDescent="0.25">
      <c r="A13" s="12" t="str">
        <f t="shared" si="3"/>
        <v>IMG04</v>
      </c>
      <c r="B13" s="62" t="s">
        <v>193</v>
      </c>
      <c r="C13" s="20" t="str">
        <f t="shared" si="0"/>
        <v>Recurso M8A</v>
      </c>
      <c r="D13" s="63" t="s">
        <v>195</v>
      </c>
      <c r="E13" s="63" t="s">
        <v>155</v>
      </c>
      <c r="F13" s="13" t="str">
        <f t="shared" ca="1" si="4"/>
        <v>MA_07_05_CO_REC50_IMG04n.png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71" customHeight="1" x14ac:dyDescent="0.25">
      <c r="A14" s="12" t="str">
        <f t="shared" si="3"/>
        <v>IMG05</v>
      </c>
      <c r="B14" s="62" t="s">
        <v>193</v>
      </c>
      <c r="C14" s="20" t="str">
        <f t="shared" si="0"/>
        <v>Recurso M8A</v>
      </c>
      <c r="D14" s="63" t="s">
        <v>195</v>
      </c>
      <c r="E14" s="63" t="s">
        <v>155</v>
      </c>
      <c r="F14" s="13" t="str">
        <f t="shared" ca="1" si="4"/>
        <v>MA_07_05_CO_REC50_IMG05n.png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186" customHeight="1" x14ac:dyDescent="0.25">
      <c r="A15" s="12" t="str">
        <f t="shared" si="3"/>
        <v>IMG06</v>
      </c>
      <c r="B15" s="62" t="s">
        <v>193</v>
      </c>
      <c r="C15" s="20" t="str">
        <f t="shared" si="0"/>
        <v>Recurso M8A</v>
      </c>
      <c r="D15" s="63" t="s">
        <v>195</v>
      </c>
      <c r="E15" s="63" t="s">
        <v>155</v>
      </c>
      <c r="F15" s="13" t="str">
        <f t="shared" ca="1" si="4"/>
        <v>MA_07_05_CO_REC50_IMG06n.png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188</v>
      </c>
      <c r="K15" s="64"/>
      <c r="O15" s="2" t="str">
        <f>'Definición técnica de imagenes'!A24</f>
        <v>F6B</v>
      </c>
    </row>
    <row r="16" spans="1:16" s="11" customFormat="1" ht="129"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53"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6"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54" customHeigh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3"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3"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51"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49"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58"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44"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6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2" customHeight="1" x14ac:dyDescent="0.3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x14ac:dyDescent="0.3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187</v>
      </c>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187</v>
      </c>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2016-01-24T00:37:24Z</dcterms:modified>
</cp:coreProperties>
</file>