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000" yWindow="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<sst xmlns="http://schemas.openxmlformats.org/spreadsheetml/2006/main" count="376" uniqueCount="195">
  <si>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</si>
  <si>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</si>
  <si>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</si>
  <si>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</si>
  <si>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</si>
  <si>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</si>
  <si>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</si>
  <si>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</si>
  <si>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</si>
  <si>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</si>
  <si>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</si>
  <si>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</si>
  <si>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</si>
  <si>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</si>
  <si>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</si>
  <si>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</si>
  <si>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</si>
  <si>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</si>
  <si>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</si>
  <si>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</si>
  <si>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</si>
  <si>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</si>
  <si>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</si>
  <si>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</si>
  <si>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</si>
  <si>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</si>
  <si>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</si>
  <si>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</si>
  <si>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</si>
  <si>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</si>
  <si>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</si>
  <si>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</si>
  <si>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</si>
  <si>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</si>
  <si>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</si>
  <si>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</si>
  <si>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</si>
  <si>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</si>
  <si>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</si>
  <si>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</si>
  <si>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</si>
  <si>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</si>
  <si>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</si>
  <si>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</si>
  <si>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</si>
  <si>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</si>
  <si>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</si>
  <si>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</si>
  <si>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</si>
  <si>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</si>
  <si>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</si>
  <si>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</si>
  <si>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</si>
  <si>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</si>
  <si>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</si>
  <si>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</si>
  <si>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</si>
  <si>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</si>
  <si>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</si>
  <si>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</si>
  <si>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</si>
  <si>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</si>
  <si>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</si>
  <si>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</si>
  <si>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</si>
  <si>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</si>
  <si>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</si>
  <si>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</si>
  <si>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</si>
  <si>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</si>
  <si>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</si>
  <si>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</si>
  <si>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</si>
  <si>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</si>
  <si>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</si>
  <si>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</si>
  <si>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</si>
  <si>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</si>
  <si>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</si>
  <si>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</si>
  <si>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</si>
  <si>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</si>
  <si>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</si>
  <si>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</si>
  <si>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</si>
  <si>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</si>
  <si>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</si>
  <si>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</si>
  <si>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</si>
  <si>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</si>
  <si>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</si>
  <si>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</si>
  <si>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</si>
  <si>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</si>
  <si>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</si>
  <si>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</si>
  <si>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</si>
  <si>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</si>
  <si>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</si>
  <si>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</si>
  <si>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</si>
  <si>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</si>
  <si>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</si>
  <si>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</si>
  <si>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</si>
  <si>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</si>
  <si>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</si>
  <si>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</si>
  <si>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</si>
  <si>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</si>
  <si>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</si>
  <si>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</si>
  <si>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</si>
  <si>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</si>
  <si>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</si>
  <si>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</si>
  <si>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</si>
  <si>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</si>
  <si>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</si>
  <si>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</si>
  <si>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</si>
  <si>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</si>
  <si>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</si>
  <si>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</si>
  <si>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</si>
  <si>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</si>
  <si>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</si>
  <si>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</si>
  <si>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</si>
  <si>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</si>
  <si>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</si>
  <si>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</si>
  <si>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</si>
  <si>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</si>
  <si>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</si>
  <si>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</si>
  <si>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</si>
  <si>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</si>
  <si>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</si>
  <si>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</si>
  <si>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</si>
  <si>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</si>
  <si>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</si>
  <si>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</si>
  <si>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</si>
  <si>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</si>
  <si>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</si>
  <si>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</si>
  <si>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</si>
  <si>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</si>
  <si>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</si>
  <si>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</si>
  <si>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</si>
  <si>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</si>
  <si>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</si>
  <si>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</si>
  <si>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</si>
  <si>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</si>
  <si>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</si>
  <si>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</si>
  <si>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</si>
  <si>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</si>
  <si>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</si>
  <si>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</si>
  <si>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</si>
  <si>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</si>
  <si>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</si>
  <si>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</si>
  <si>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</si>
  <si>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</si>
  <si>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</si>
  <si>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</si>
  <si>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</si>
  <si>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</si>
  <si>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</si>
  <si>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</si>
  <si>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</si>
  <si>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</si>
  <si>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</si>
  <si>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</si>
  <si>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</si>
  <si>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</si>
  <si>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</si>
  <si>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</si>
  <si>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</si>
  <si>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</si>
  <si>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</si>
  <si>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</si>
  <si>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</si>
  <si>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</si>
  <si>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</si>
  <si>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</si>
  <si>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Identifica los elementos de la rotación</t>
  </si>
  <si>
    <t>MA_06_12_CO_REC_160</t>
  </si>
  <si>
    <t>Lizzie Zambrano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</si>
</sst>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122004</xdr:colOff>
      <xdr:row>9</xdr:row>
      <xdr:rowOff>201082</xdr:rowOff>
    </xdr:from>
    <xdr:to>
      <xdr:col>9</xdr:col>
      <xdr:colOff>2256366</xdr:colOff>
      <xdr:row>9</xdr:row>
      <xdr:rowOff>2451099</xdr:rowOff>
    </xdr:to>
    <xdr:pic>
      <xdr:nvPicPr>
        <xdr:cNvPr id="2" name="Imagen 1" descr="MA_06_12_CO_REC-16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49671" y="2254249"/>
          <a:ext cx="2134362" cy="2250017"/>
        </a:xfrm>
        <a:prstGeom prst="rect">
          <a:avLst/>
        </a:prstGeom>
      </xdr:spPr>
    </xdr:pic>
    <xdr:clientData/>
  </xdr:twoCellAnchor>
  <xdr:twoCellAnchor editAs="oneCell">
    <xdr:from>
      <xdr:col>9</xdr:col>
      <xdr:colOff>391583</xdr:colOff>
      <xdr:row>10</xdr:row>
      <xdr:rowOff>158750</xdr:rowOff>
    </xdr:from>
    <xdr:to>
      <xdr:col>9</xdr:col>
      <xdr:colOff>2256769</xdr:colOff>
      <xdr:row>10</xdr:row>
      <xdr:rowOff>2079089</xdr:rowOff>
    </xdr:to>
    <xdr:pic>
      <xdr:nvPicPr>
        <xdr:cNvPr id="4" name="Imagen 3" descr="MA_06_12_CO_REC-16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19250" y="5143500"/>
          <a:ext cx="1865186" cy="1920339"/>
        </a:xfrm>
        <a:prstGeom prst="rect">
          <a:avLst/>
        </a:prstGeom>
      </xdr:spPr>
    </xdr:pic>
    <xdr:clientData/>
  </xdr:twoCellAnchor>
  <xdr:twoCellAnchor editAs="oneCell">
    <xdr:from>
      <xdr:col>9</xdr:col>
      <xdr:colOff>427711</xdr:colOff>
      <xdr:row>11</xdr:row>
      <xdr:rowOff>201083</xdr:rowOff>
    </xdr:from>
    <xdr:to>
      <xdr:col>9</xdr:col>
      <xdr:colOff>2393948</xdr:colOff>
      <xdr:row>11</xdr:row>
      <xdr:rowOff>1902881</xdr:rowOff>
    </xdr:to>
    <xdr:pic>
      <xdr:nvPicPr>
        <xdr:cNvPr id="5" name="Imagen 4" descr="MA_06_12_CO_REC-16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55378" y="7471833"/>
          <a:ext cx="1966237" cy="1701798"/>
        </a:xfrm>
        <a:prstGeom prst="rect">
          <a:avLst/>
        </a:prstGeom>
      </xdr:spPr>
    </xdr:pic>
    <xdr:clientData/>
  </xdr:twoCellAnchor>
  <xdr:twoCellAnchor editAs="oneCell">
    <xdr:from>
      <xdr:col>9</xdr:col>
      <xdr:colOff>370810</xdr:colOff>
      <xdr:row>12</xdr:row>
      <xdr:rowOff>325330</xdr:rowOff>
    </xdr:from>
    <xdr:to>
      <xdr:col>9</xdr:col>
      <xdr:colOff>2302933</xdr:colOff>
      <xdr:row>12</xdr:row>
      <xdr:rowOff>2021417</xdr:rowOff>
    </xdr:to>
    <xdr:pic>
      <xdr:nvPicPr>
        <xdr:cNvPr id="6" name="Imagen 5" descr="MA_06_12_CO_REC-16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98477" y="9998497"/>
          <a:ext cx="1932123" cy="1696087"/>
        </a:xfrm>
        <a:prstGeom prst="rect">
          <a:avLst/>
        </a:prstGeom>
      </xdr:spPr>
    </xdr:pic>
    <xdr:clientData/>
  </xdr:twoCellAnchor>
  <xdr:twoCellAnchor editAs="oneCell">
    <xdr:from>
      <xdr:col>9</xdr:col>
      <xdr:colOff>206285</xdr:colOff>
      <xdr:row>13</xdr:row>
      <xdr:rowOff>55967</xdr:rowOff>
    </xdr:from>
    <xdr:to>
      <xdr:col>9</xdr:col>
      <xdr:colOff>1989666</xdr:colOff>
      <xdr:row>13</xdr:row>
      <xdr:rowOff>1623483</xdr:rowOff>
    </xdr:to>
    <xdr:pic>
      <xdr:nvPicPr>
        <xdr:cNvPr id="7" name="Imagen 6" descr="MA_06_12_CO_REC-16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33952" y="12247967"/>
          <a:ext cx="1783381" cy="1567516"/>
        </a:xfrm>
        <a:prstGeom prst="rect">
          <a:avLst/>
        </a:prstGeom>
      </xdr:spPr>
    </xdr:pic>
    <xdr:clientData/>
  </xdr:twoCellAnchor>
  <xdr:twoCellAnchor editAs="oneCell">
    <xdr:from>
      <xdr:col>9</xdr:col>
      <xdr:colOff>219775</xdr:colOff>
      <xdr:row>14</xdr:row>
      <xdr:rowOff>190500</xdr:rowOff>
    </xdr:from>
    <xdr:to>
      <xdr:col>9</xdr:col>
      <xdr:colOff>2531533</xdr:colOff>
      <xdr:row>14</xdr:row>
      <xdr:rowOff>1515532</xdr:rowOff>
    </xdr:to>
    <xdr:pic>
      <xdr:nvPicPr>
        <xdr:cNvPr id="8" name="Imagen 7" descr="MA_06_12_CO_REC-16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47442" y="14552083"/>
          <a:ext cx="2311758" cy="1325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0" sqref="D10"/>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M3A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42420</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194</v>
      </c>
      <c r="D5" s="89"/>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190</v>
      </c>
      <c r="C10" s="20" t="str">
        <f t="shared" ref="C10:C41" si="0">IF(OR(B10&lt;&gt;"",J10&lt;&gt;""),IF($G$4="Recurso",CONCATENATE($G$4," ",$G$5),$G$4),"")</f>
        <v>Recurso M3A</v>
      </c>
      <c r="D10" s="63"/>
      <c r="E10" s="63" t="s">
        <v>155</v>
      </c>
      <c r="F10" s="13" t="str">
        <f t="shared" ref="F10" ca="1" si="1">IF(OR(B10&lt;&gt;"",J10&lt;&gt;""),CONCATENATE($C$7,"_",$A10,IF($G$4="Cuaderno de Estudio","_small",CONCATENATE(IF(I10="","","n"),IF(LEFT($G$5,1)="F",".jpg",".png")))),"")</f>
        <v>MA_06_12_CO_REC_160_IMG01.png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80" customHeight="1">
      <c r="A11" s="12" t="str">
        <f t="shared" ref="A11:A18" si="3">IF(OR(B11&lt;&gt;"",J11&lt;&gt;""),CONCATENATE(LEFT(A10,3),IF(MID(A10,4,2)+1&lt;10,CONCATENATE("0",MID(A10,4,2)+1))),"")</f>
        <v>IMG02</v>
      </c>
      <c r="B11" s="62" t="s">
        <v>191</v>
      </c>
      <c r="C11" s="20" t="str">
        <f t="shared" si="0"/>
        <v>Recurso M3A</v>
      </c>
      <c r="D11" s="63"/>
      <c r="E11" s="63" t="s">
        <v>155</v>
      </c>
      <c r="F11" s="13" t="str">
        <f t="shared" ref="F11:F74" ca="1" si="4">IF(OR(B11&lt;&gt;"",J11&lt;&gt;""),CONCATENATE($C$7,"_",$A11,IF($G$4="Cuaderno de Estudio","_small",CONCATENATE(IF(I11="","","n"),IF(LEFT($G$5,1)="F",".jpg",".png")))),"")</f>
        <v>MA_06_12_CO_REC_160_IMG02.png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89" customHeight="1">
      <c r="A12" s="12" t="str">
        <f t="shared" si="3"/>
        <v>IMG03</v>
      </c>
      <c r="B12" s="62" t="s">
        <v>190</v>
      </c>
      <c r="C12" s="20" t="str">
        <f t="shared" si="0"/>
        <v>Recurso M3A</v>
      </c>
      <c r="D12" s="63"/>
      <c r="E12" s="63" t="s">
        <v>155</v>
      </c>
      <c r="F12" s="13" t="str">
        <f t="shared" ca="1" si="4"/>
        <v>MA_06_12_CO_REC_160_IMG03.png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98" customHeight="1">
      <c r="A13" s="12" t="str">
        <f t="shared" si="3"/>
        <v>IMG04</v>
      </c>
      <c r="B13" s="62" t="s">
        <v>187</v>
      </c>
      <c r="C13" s="20" t="str">
        <f t="shared" si="0"/>
        <v>Recurso M3A</v>
      </c>
      <c r="D13" s="63"/>
      <c r="E13" s="63" t="s">
        <v>155</v>
      </c>
      <c r="F13" s="13" t="str">
        <f t="shared" ca="1" si="4"/>
        <v>MA_06_12_CO_REC_160_IMG04.png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71" customHeight="1">
      <c r="A14" s="12" t="str">
        <f t="shared" si="3"/>
        <v>IMG05</v>
      </c>
      <c r="B14" s="62" t="s">
        <v>188</v>
      </c>
      <c r="C14" s="20" t="str">
        <f t="shared" si="0"/>
        <v>Recurso M3A</v>
      </c>
      <c r="D14" s="63"/>
      <c r="E14" s="63" t="s">
        <v>155</v>
      </c>
      <c r="F14" s="13" t="str">
        <f t="shared" ca="1" si="4"/>
        <v>MA_06_12_CO_REC_160_IMG05.png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c r="A15" s="12" t="str">
        <f t="shared" si="3"/>
        <v>IMG06</v>
      </c>
      <c r="B15" s="62" t="s">
        <v>189</v>
      </c>
      <c r="C15" s="20" t="str">
        <f t="shared" si="0"/>
        <v>Recurso M3A</v>
      </c>
      <c r="D15" s="63"/>
      <c r="E15" s="63" t="s">
        <v>155</v>
      </c>
      <c r="F15" s="13" t="str">
        <f t="shared" ca="1" si="4"/>
        <v>MA_06_12_CO_REC_160_IMG06.png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2016-02-23T17:15:15Z</dcterms:modified>
</cp:coreProperties>
</file>