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H11" i="1" l="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<sst xmlns="http://schemas.openxmlformats.org/spreadsheetml/2006/main" count="394" uniqueCount="193">
  <si>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</si>
  <si>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</si>
  <si>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</si>
  <si>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</si>
  <si>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</si>
  <si>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</si>
  <si>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</si>
  <si>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</si>
  <si>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</si>
  <si>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</si>
  <si>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</si>
  <si>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</si>
  <si>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</si>
  <si>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</si>
  <si>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</si>
  <si>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</si>
  <si>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</si>
  <si>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</si>
  <si>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</si>
  <si>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</si>
  <si>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</si>
  <si>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</si>
  <si>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</si>
  <si>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</si>
  <si>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</si>
  <si>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</si>
  <si>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</si>
  <si>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</si>
  <si>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</si>
  <si>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</si>
  <si>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</si>
  <si>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</si>
  <si>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</si>
  <si>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</si>
  <si>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</si>
  <si>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</si>
  <si>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</si>
  <si>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</si>
  <si>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</si>
  <si>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</si>
  <si>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</si>
  <si>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</si>
  <si>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</si>
  <si>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</si>
  <si>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</si>
  <si>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</si>
  <si>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</si>
  <si>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</si>
  <si>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</si>
  <si>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</si>
  <si>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</si>
  <si>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</si>
  <si>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</si>
  <si>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</si>
  <si>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</si>
  <si>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</si>
  <si>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</si>
  <si>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</si>
  <si>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</si>
  <si>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</si>
  <si>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</si>
  <si>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</si>
  <si>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</si>
  <si>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</si>
  <si>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</si>
  <si>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</si>
  <si>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</si>
  <si>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</si>
  <si>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</si>
  <si>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</si>
  <si>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</si>
  <si>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</si>
  <si>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</si>
  <si>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</si>
  <si>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</si>
  <si>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</si>
  <si>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</si>
  <si>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</si>
  <si>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</si>
  <si>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</si>
  <si>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</si>
  <si>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</si>
  <si>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</si>
  <si>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</si>
  <si>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</si>
  <si>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</si>
  <si>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</si>
  <si>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</si>
  <si>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</si>
  <si>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</si>
  <si>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</si>
  <si>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</si>
  <si>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</si>
  <si>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</si>
  <si>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</si>
  <si>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</si>
  <si>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</si>
  <si>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</si>
  <si>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</si>
  <si>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</si>
  <si>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</si>
  <si>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</si>
  <si>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</si>
  <si>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</si>
  <si>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</si>
  <si>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</si>
  <si>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</si>
  <si>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</si>
  <si>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</si>
  <si>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</si>
  <si>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</si>
  <si>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</si>
  <si>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</si>
  <si>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</si>
  <si>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</si>
  <si>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</si>
  <si>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</si>
  <si>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</si>
  <si>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</si>
  <si>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</si>
  <si>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</si>
  <si>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</si>
  <si>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</si>
  <si>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</si>
  <si>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</si>
  <si>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</si>
  <si>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</si>
  <si>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</si>
  <si>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</si>
  <si>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</si>
  <si>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</si>
  <si>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</si>
  <si>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</si>
  <si>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</si>
  <si>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</si>
  <si>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</si>
  <si>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</si>
  <si>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</si>
  <si>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</si>
  <si>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</si>
  <si>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</si>
  <si>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</si>
  <si>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</si>
  <si>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</si>
  <si>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</si>
  <si>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</si>
  <si>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</si>
  <si>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</si>
  <si>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</si>
  <si>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</si>
  <si>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</si>
  <si>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</si>
  <si>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</si>
  <si>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</si>
  <si>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</si>
  <si>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</si>
  <si>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</si>
  <si>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</si>
  <si>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</si>
  <si>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</si>
  <si>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</si>
  <si>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</si>
  <si>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</si>
  <si>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</si>
  <si>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</si>
  <si>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</si>
  <si>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</si>
  <si>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</si>
  <si>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</si>
  <si>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</si>
  <si>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</si>
  <si>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</si>
  <si>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</si>
  <si>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</si>
  <si>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</si>
  <si>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</si>
  <si>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</si>
  <si>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</si>
  <si>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</si>
  <si>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</si>
  <si>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</si>
  <si>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</si>
  <si>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</si>
  <si>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</si>
  <si>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</si>
  <si>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</si>
  <si>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</si>
  <si>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</si>
  <si>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</si>
  <si>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 xml:space="preserve">ver descripción </t>
  </si>
  <si>
    <t>contenido</t>
  </si>
  <si>
    <t>Halla las coordenadas de los puntos mediante una reflexión</t>
  </si>
  <si>
    <t>MA_06_12_REC240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</si>
</sst>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103909</xdr:colOff>
      <xdr:row>9</xdr:row>
      <xdr:rowOff>103908</xdr:rowOff>
    </xdr:from>
    <xdr:to>
      <xdr:col>10</xdr:col>
      <xdr:colOff>1593272</xdr:colOff>
      <xdr:row>9</xdr:row>
      <xdr:rowOff>3099954</xdr:rowOff>
    </xdr:to>
    <xdr:pic>
      <xdr:nvPicPr>
        <xdr:cNvPr id="12" name="Imagen 11"/>
        <xdr:cNvPicPr/>
      </xdr:nvPicPr>
      <xdr:blipFill>
        <a:blip xmlns:r="http://schemas.openxmlformats.org/officeDocument/2006/relationships" r:embed="rId1"/>
        <a:stretch>
          <a:fillRect/>
        </a:stretch>
      </xdr:blipFill>
      <xdr:spPr>
        <a:xfrm>
          <a:off x="13802591" y="2251363"/>
          <a:ext cx="4139045" cy="2996046"/>
        </a:xfrm>
        <a:prstGeom prst="rect">
          <a:avLst/>
        </a:prstGeom>
      </xdr:spPr>
    </xdr:pic>
    <xdr:clientData/>
  </xdr:twoCellAnchor>
  <xdr:twoCellAnchor editAs="oneCell">
    <xdr:from>
      <xdr:col>9</xdr:col>
      <xdr:colOff>207818</xdr:colOff>
      <xdr:row>10</xdr:row>
      <xdr:rowOff>207817</xdr:rowOff>
    </xdr:from>
    <xdr:to>
      <xdr:col>10</xdr:col>
      <xdr:colOff>1264227</xdr:colOff>
      <xdr:row>10</xdr:row>
      <xdr:rowOff>2563090</xdr:rowOff>
    </xdr:to>
    <xdr:pic>
      <xdr:nvPicPr>
        <xdr:cNvPr id="14" name="Imagen 13"/>
        <xdr:cNvPicPr/>
      </xdr:nvPicPr>
      <xdr:blipFill>
        <a:blip xmlns:r="http://schemas.openxmlformats.org/officeDocument/2006/relationships" r:embed="rId2"/>
        <a:stretch>
          <a:fillRect/>
        </a:stretch>
      </xdr:blipFill>
      <xdr:spPr>
        <a:xfrm>
          <a:off x="13906500" y="5680362"/>
          <a:ext cx="3706091" cy="2355273"/>
        </a:xfrm>
        <a:prstGeom prst="rect">
          <a:avLst/>
        </a:prstGeom>
      </xdr:spPr>
    </xdr:pic>
    <xdr:clientData/>
  </xdr:twoCellAnchor>
  <xdr:twoCellAnchor editAs="oneCell">
    <xdr:from>
      <xdr:col>9</xdr:col>
      <xdr:colOff>225137</xdr:colOff>
      <xdr:row>11</xdr:row>
      <xdr:rowOff>207818</xdr:rowOff>
    </xdr:from>
    <xdr:to>
      <xdr:col>9</xdr:col>
      <xdr:colOff>2563091</xdr:colOff>
      <xdr:row>11</xdr:row>
      <xdr:rowOff>2874818</xdr:rowOff>
    </xdr:to>
    <xdr:pic>
      <xdr:nvPicPr>
        <xdr:cNvPr id="15" name="Imagen 14"/>
        <xdr:cNvPicPr/>
      </xdr:nvPicPr>
      <xdr:blipFill>
        <a:blip xmlns:r="http://schemas.openxmlformats.org/officeDocument/2006/relationships" r:embed="rId3"/>
        <a:stretch>
          <a:fillRect/>
        </a:stretch>
      </xdr:blipFill>
      <xdr:spPr>
        <a:xfrm>
          <a:off x="13923819" y="8520545"/>
          <a:ext cx="2337954" cy="2667000"/>
        </a:xfrm>
        <a:prstGeom prst="rect">
          <a:avLst/>
        </a:prstGeom>
      </xdr:spPr>
    </xdr:pic>
    <xdr:clientData/>
  </xdr:twoCellAnchor>
  <xdr:twoCellAnchor editAs="oneCell">
    <xdr:from>
      <xdr:col>9</xdr:col>
      <xdr:colOff>190500</xdr:colOff>
      <xdr:row>12</xdr:row>
      <xdr:rowOff>277091</xdr:rowOff>
    </xdr:from>
    <xdr:to>
      <xdr:col>9</xdr:col>
      <xdr:colOff>2592070</xdr:colOff>
      <xdr:row>12</xdr:row>
      <xdr:rowOff>2651991</xdr:rowOff>
    </xdr:to>
    <xdr:pic>
      <xdr:nvPicPr>
        <xdr:cNvPr id="16" name="Imagen 15"/>
        <xdr:cNvPicPr/>
      </xdr:nvPicPr>
      <xdr:blipFill>
        <a:blip xmlns:r="http://schemas.openxmlformats.org/officeDocument/2006/relationships" r:embed="rId4"/>
        <a:stretch>
          <a:fillRect/>
        </a:stretch>
      </xdr:blipFill>
      <xdr:spPr>
        <a:xfrm>
          <a:off x="13889182" y="11655136"/>
          <a:ext cx="2401570" cy="2374900"/>
        </a:xfrm>
        <a:prstGeom prst="rect">
          <a:avLst/>
        </a:prstGeom>
      </xdr:spPr>
    </xdr:pic>
    <xdr:clientData/>
  </xdr:twoCellAnchor>
  <xdr:twoCellAnchor editAs="oneCell">
    <xdr:from>
      <xdr:col>9</xdr:col>
      <xdr:colOff>86591</xdr:colOff>
      <xdr:row>13</xdr:row>
      <xdr:rowOff>311727</xdr:rowOff>
    </xdr:from>
    <xdr:to>
      <xdr:col>10</xdr:col>
      <xdr:colOff>1679863</xdr:colOff>
      <xdr:row>13</xdr:row>
      <xdr:rowOff>3203863</xdr:rowOff>
    </xdr:to>
    <xdr:pic>
      <xdr:nvPicPr>
        <xdr:cNvPr id="17" name="Imagen 16"/>
        <xdr:cNvPicPr/>
      </xdr:nvPicPr>
      <xdr:blipFill>
        <a:blip xmlns:r="http://schemas.openxmlformats.org/officeDocument/2006/relationships" r:embed="rId5"/>
        <a:stretch>
          <a:fillRect/>
        </a:stretch>
      </xdr:blipFill>
      <xdr:spPr>
        <a:xfrm>
          <a:off x="13785273" y="14962909"/>
          <a:ext cx="4242954" cy="2892136"/>
        </a:xfrm>
        <a:prstGeom prst="rect">
          <a:avLst/>
        </a:prstGeom>
      </xdr:spPr>
    </xdr:pic>
    <xdr:clientData/>
  </xdr:twoCellAnchor>
  <xdr:twoCellAnchor editAs="oneCell">
    <xdr:from>
      <xdr:col>9</xdr:col>
      <xdr:colOff>225137</xdr:colOff>
      <xdr:row>14</xdr:row>
      <xdr:rowOff>155864</xdr:rowOff>
    </xdr:from>
    <xdr:to>
      <xdr:col>10</xdr:col>
      <xdr:colOff>1283220</xdr:colOff>
      <xdr:row>14</xdr:row>
      <xdr:rowOff>2504094</xdr:rowOff>
    </xdr:to>
    <xdr:pic>
      <xdr:nvPicPr>
        <xdr:cNvPr id="18" name="Imagen 17"/>
        <xdr:cNvPicPr/>
      </xdr:nvPicPr>
      <xdr:blipFill>
        <a:blip xmlns:r="http://schemas.openxmlformats.org/officeDocument/2006/relationships" r:embed="rId6"/>
        <a:stretch>
          <a:fillRect/>
        </a:stretch>
      </xdr:blipFill>
      <xdr:spPr>
        <a:xfrm>
          <a:off x="13923819" y="18599728"/>
          <a:ext cx="3707765" cy="2348230"/>
        </a:xfrm>
        <a:prstGeom prst="rect">
          <a:avLst/>
        </a:prstGeom>
      </xdr:spPr>
    </xdr:pic>
    <xdr:clientData/>
  </xdr:twoCellAnchor>
  <xdr:twoCellAnchor editAs="oneCell">
    <xdr:from>
      <xdr:col>9</xdr:col>
      <xdr:colOff>155863</xdr:colOff>
      <xdr:row>15</xdr:row>
      <xdr:rowOff>207818</xdr:rowOff>
    </xdr:from>
    <xdr:to>
      <xdr:col>10</xdr:col>
      <xdr:colOff>1462231</xdr:colOff>
      <xdr:row>15</xdr:row>
      <xdr:rowOff>3095798</xdr:rowOff>
    </xdr:to>
    <xdr:pic>
      <xdr:nvPicPr>
        <xdr:cNvPr id="19" name="Imagen 18"/>
        <xdr:cNvPicPr/>
      </xdr:nvPicPr>
      <xdr:blipFill>
        <a:blip xmlns:r="http://schemas.openxmlformats.org/officeDocument/2006/relationships" r:embed="rId7"/>
        <a:stretch>
          <a:fillRect/>
        </a:stretch>
      </xdr:blipFill>
      <xdr:spPr>
        <a:xfrm>
          <a:off x="13854545" y="21249409"/>
          <a:ext cx="3956050" cy="2887980"/>
        </a:xfrm>
        <a:prstGeom prst="rect">
          <a:avLst/>
        </a:prstGeom>
      </xdr:spPr>
    </xdr:pic>
    <xdr:clientData/>
  </xdr:twoCellAnchor>
  <xdr:twoCellAnchor editAs="oneCell">
    <xdr:from>
      <xdr:col>9</xdr:col>
      <xdr:colOff>103909</xdr:colOff>
      <xdr:row>16</xdr:row>
      <xdr:rowOff>17318</xdr:rowOff>
    </xdr:from>
    <xdr:to>
      <xdr:col>10</xdr:col>
      <xdr:colOff>416502</xdr:colOff>
      <xdr:row>16</xdr:row>
      <xdr:rowOff>3449782</xdr:rowOff>
    </xdr:to>
    <xdr:pic>
      <xdr:nvPicPr>
        <xdr:cNvPr id="20" name="Imagen 19"/>
        <xdr:cNvPicPr/>
      </xdr:nvPicPr>
      <xdr:blipFill>
        <a:blip xmlns:r="http://schemas.openxmlformats.org/officeDocument/2006/relationships" r:embed="rId8"/>
        <a:stretch>
          <a:fillRect/>
        </a:stretch>
      </xdr:blipFill>
      <xdr:spPr>
        <a:xfrm>
          <a:off x="13802591" y="24522545"/>
          <a:ext cx="2962275" cy="3432464"/>
        </a:xfrm>
        <a:prstGeom prst="rect">
          <a:avLst/>
        </a:prstGeom>
      </xdr:spPr>
    </xdr:pic>
    <xdr:clientData/>
  </xdr:twoCellAnchor>
  <xdr:twoCellAnchor editAs="oneCell">
    <xdr:from>
      <xdr:col>9</xdr:col>
      <xdr:colOff>86589</xdr:colOff>
      <xdr:row>17</xdr:row>
      <xdr:rowOff>207818</xdr:rowOff>
    </xdr:from>
    <xdr:to>
      <xdr:col>10</xdr:col>
      <xdr:colOff>1887680</xdr:colOff>
      <xdr:row>17</xdr:row>
      <xdr:rowOff>2996046</xdr:rowOff>
    </xdr:to>
    <xdr:pic>
      <xdr:nvPicPr>
        <xdr:cNvPr id="21" name="Imagen 20"/>
        <xdr:cNvPicPr/>
      </xdr:nvPicPr>
      <xdr:blipFill>
        <a:blip xmlns:r="http://schemas.openxmlformats.org/officeDocument/2006/relationships" r:embed="rId9"/>
        <a:stretch>
          <a:fillRect/>
        </a:stretch>
      </xdr:blipFill>
      <xdr:spPr>
        <a:xfrm>
          <a:off x="13785271" y="28245954"/>
          <a:ext cx="4450773" cy="2788228"/>
        </a:xfrm>
        <a:prstGeom prst="rect">
          <a:avLst/>
        </a:prstGeom>
      </xdr:spPr>
    </xdr:pic>
    <xdr:clientData/>
  </xdr:twoCellAnchor>
  <xdr:twoCellAnchor editAs="oneCell">
    <xdr:from>
      <xdr:col>9</xdr:col>
      <xdr:colOff>207818</xdr:colOff>
      <xdr:row>18</xdr:row>
      <xdr:rowOff>242455</xdr:rowOff>
    </xdr:from>
    <xdr:to>
      <xdr:col>16</xdr:col>
      <xdr:colOff>87630</xdr:colOff>
      <xdr:row>18</xdr:row>
      <xdr:rowOff>3186950</xdr:rowOff>
    </xdr:to>
    <xdr:pic>
      <xdr:nvPicPr>
        <xdr:cNvPr id="22" name="Imagen 21"/>
        <xdr:cNvPicPr/>
      </xdr:nvPicPr>
      <xdr:blipFill>
        <a:blip xmlns:r="http://schemas.openxmlformats.org/officeDocument/2006/relationships" r:embed="rId10"/>
        <a:stretch>
          <a:fillRect/>
        </a:stretch>
      </xdr:blipFill>
      <xdr:spPr>
        <a:xfrm>
          <a:off x="13906500" y="31657637"/>
          <a:ext cx="5612130" cy="2944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9"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1.75" customHeight="1" x14ac:dyDescent="0.25">
      <c r="A10" s="12" t="str">
        <f>IF(OR(B10&lt;&gt;"",J10&lt;&gt;""),"IMG01","")</f>
        <v>IMG01</v>
      </c>
      <c r="B10" s="62" t="s">
        <v>189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MA_06_12_REC240_IMG01n.png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3.5" customHeight="1" x14ac:dyDescent="0.25">
      <c r="A11" s="12" t="str">
        <f t="shared" ref="A11:A18" si="3">IF(OR(B11&lt;&gt;"",J11&lt;&gt;""),CONCATENATE(LEFT(A10,3),IF(MID(A10,4,2)+1&lt;10,CONCATENATE("0",MID(A10,4,2)+1))),"")</f>
        <v>IMG02</v>
      </c>
      <c r="B11" s="62" t="s">
        <v>189</v>
      </c>
      <c r="C11" s="20" t="str">
        <f t="shared" si="0"/>
        <v>Recurso M5A</v>
      </c>
      <c r="D11" s="63" t="s">
        <v>188</v>
      </c>
      <c r="E11" s="63" t="s">
        <v>155</v>
      </c>
      <c r="F11" s="13" t="str">
        <f t="shared" ref="F11:F74" ca="1" si="4">IF(OR(B11&lt;&gt;"",J11&lt;&gt;""),CONCATENATE($C$7,"_",$A11,IF($G$4="Cuaderno de Estudio","_small",CONCATENATE(IF(I11="","","n"),IF(LEFT($G$5,1)="F",".jpg",".png")))),"")</f>
        <v>MA_06_12_REC240_IMG02n.png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1.5" customHeight="1" x14ac:dyDescent="0.25">
      <c r="A12" s="12" t="str">
        <f t="shared" si="3"/>
        <v>IMG03</v>
      </c>
      <c r="B12" s="62" t="s">
        <v>189</v>
      </c>
      <c r="C12" s="20" t="str">
        <f t="shared" si="0"/>
        <v>Recurso M5A</v>
      </c>
      <c r="D12" s="63" t="s">
        <v>188</v>
      </c>
      <c r="E12" s="63" t="s">
        <v>155</v>
      </c>
      <c r="F12" s="13" t="str">
        <f t="shared" ca="1" si="4"/>
        <v>MA_06_12_REC240_IMG03n.png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57.25" customHeight="1" x14ac:dyDescent="0.25">
      <c r="A13" s="12" t="str">
        <f t="shared" si="3"/>
        <v>IMG04</v>
      </c>
      <c r="B13" s="62" t="s">
        <v>189</v>
      </c>
      <c r="C13" s="20" t="str">
        <f t="shared" si="0"/>
        <v>Recurso M5A</v>
      </c>
      <c r="D13" s="63" t="s">
        <v>188</v>
      </c>
      <c r="E13" s="63" t="s">
        <v>155</v>
      </c>
      <c r="F13" s="13" t="str">
        <f t="shared" ca="1" si="4"/>
        <v>MA_06_12_REC240_IMG04n.png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98.5" customHeight="1" x14ac:dyDescent="0.25">
      <c r="A14" s="12" t="str">
        <f t="shared" si="3"/>
        <v>IMG05</v>
      </c>
      <c r="B14" s="62" t="s">
        <v>189</v>
      </c>
      <c r="C14" s="20" t="str">
        <f t="shared" si="0"/>
        <v>Recurso M5A</v>
      </c>
      <c r="D14" s="63" t="s">
        <v>188</v>
      </c>
      <c r="E14" s="63" t="s">
        <v>155</v>
      </c>
      <c r="F14" s="13" t="str">
        <f t="shared" ca="1" si="4"/>
        <v>MA_06_12_REC240_IMG05n.png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04.75" customHeight="1" x14ac:dyDescent="0.25">
      <c r="A15" s="12" t="str">
        <f t="shared" si="3"/>
        <v>IMG06</v>
      </c>
      <c r="B15" s="62" t="s">
        <v>189</v>
      </c>
      <c r="C15" s="20" t="str">
        <f t="shared" si="0"/>
        <v>Recurso M5A</v>
      </c>
      <c r="D15" s="63" t="s">
        <v>188</v>
      </c>
      <c r="E15" s="63" t="s">
        <v>190</v>
      </c>
      <c r="F15" s="13" t="str">
        <f t="shared" ca="1" si="4"/>
        <v>MA_06_12_REC240_IMG06n.png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73" customHeight="1" x14ac:dyDescent="0.3">
      <c r="A16" s="12" t="str">
        <f t="shared" si="3"/>
        <v>IMG07</v>
      </c>
      <c r="B16" s="62" t="s">
        <v>189</v>
      </c>
      <c r="C16" s="20" t="str">
        <f t="shared" si="0"/>
        <v>Recurso M5A</v>
      </c>
      <c r="D16" s="63" t="s">
        <v>188</v>
      </c>
      <c r="E16" s="63" t="s">
        <v>155</v>
      </c>
      <c r="F16" s="13" t="str">
        <f t="shared" ca="1" si="4"/>
        <v>MA_06_12_REC240_IMG07n.png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MA_06_12_REC240_IMG07a.png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78.25" customHeight="1" x14ac:dyDescent="0.25">
      <c r="A17" s="12" t="str">
        <f t="shared" si="3"/>
        <v>IMG08</v>
      </c>
      <c r="B17" s="62" t="s">
        <v>189</v>
      </c>
      <c r="C17" s="20" t="str">
        <f t="shared" si="0"/>
        <v>Recurso M5A</v>
      </c>
      <c r="D17" s="63" t="s">
        <v>188</v>
      </c>
      <c r="E17" s="63" t="s">
        <v>155</v>
      </c>
      <c r="F17" s="13" t="str">
        <f t="shared" ca="1" si="4"/>
        <v>MA_06_12_REC240_IMG08n.png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MA_06_12_REC240_IMG08a.png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66.25" customHeight="1" x14ac:dyDescent="0.25">
      <c r="A18" s="12" t="str">
        <f t="shared" si="3"/>
        <v>IMG09</v>
      </c>
      <c r="B18" s="62" t="s">
        <v>189</v>
      </c>
      <c r="C18" s="20" t="str">
        <f t="shared" si="0"/>
        <v>Recurso M5A</v>
      </c>
      <c r="D18" s="63" t="s">
        <v>188</v>
      </c>
      <c r="E18" s="63" t="s">
        <v>190</v>
      </c>
      <c r="F18" s="13" t="str">
        <f t="shared" ca="1" si="4"/>
        <v>MA_06_12_REC240_IMG09n.png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MA_06_12_REC240_IMG09a.png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1.5" customHeight="1" x14ac:dyDescent="0.3">
      <c r="A19" s="12" t="str">
        <f t="shared" ref="A19:A50" si="6">IF(OR(B19&lt;&gt;"",J19&lt;&gt;""),CONCATENATE(LEFT(A18,3),IF(MID(A18,4,2)+1&lt;10,CONCATENATE("0",MID(A18,4,2)+1),MID(A18,4,2)+1)),"")</f>
        <v>IMG10</v>
      </c>
      <c r="B19" s="62" t="s">
        <v>189</v>
      </c>
      <c r="C19" s="20" t="str">
        <f t="shared" si="0"/>
        <v>Recurso M5A</v>
      </c>
      <c r="D19" s="63" t="s">
        <v>188</v>
      </c>
      <c r="E19" s="63" t="s">
        <v>155</v>
      </c>
      <c r="F19" s="13" t="str">
        <f t="shared" ca="1" si="4"/>
        <v>MA_06_12_REC240_IMG10n.png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MA_06_12_REC240_IMG10a.png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2016-02-23T00:26:29Z</dcterms:modified>
</cp:coreProperties>
</file>