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s="1"/>
  <c r="I16" i="1"/>
  <c r="I17" i="1"/>
  <c r="H17" i="1" s="1"/>
  <c r="I18" i="1"/>
  <c r="H18" i="1" s="1"/>
  <c r="I19" i="1"/>
  <c r="H19" i="1" s="1"/>
  <c r="I20" i="1"/>
  <c r="I21" i="1"/>
  <c r="I22" i="1"/>
  <c r="H22" i="1" s="1"/>
  <c r="I23" i="1"/>
  <c r="I24" i="1"/>
  <c r="H24" i="1" s="1"/>
  <c r="I25" i="1"/>
  <c r="I26" i="1"/>
  <c r="H26" i="1" s="1"/>
  <c r="I27" i="1"/>
  <c r="I28" i="1"/>
  <c r="H28" i="1" s="1"/>
  <c r="I29" i="1"/>
  <c r="I30" i="1"/>
  <c r="H30" i="1" s="1"/>
  <c r="I31" i="1"/>
  <c r="I32" i="1"/>
  <c r="H32" i="1" s="1"/>
  <c r="I33" i="1"/>
  <c r="I34" i="1"/>
  <c r="H34" i="1" s="1"/>
  <c r="I35" i="1"/>
  <c r="I36" i="1"/>
  <c r="H36" i="1" s="1"/>
  <c r="I37" i="1"/>
  <c r="I38" i="1"/>
  <c r="H38" i="1" s="1"/>
  <c r="I39" i="1"/>
  <c r="I40" i="1"/>
  <c r="H40" i="1" s="1"/>
  <c r="I41" i="1"/>
  <c r="I42" i="1"/>
  <c r="H42" i="1" s="1"/>
  <c r="I43" i="1"/>
  <c r="I44" i="1"/>
  <c r="H44" i="1" s="1"/>
  <c r="I45" i="1"/>
  <c r="I46" i="1"/>
  <c r="H46" i="1" s="1"/>
  <c r="I47" i="1"/>
  <c r="I48" i="1"/>
  <c r="H48" i="1" s="1"/>
  <c r="I49" i="1"/>
  <c r="I50" i="1"/>
  <c r="H50" i="1" s="1"/>
  <c r="I51" i="1"/>
  <c r="I52" i="1"/>
  <c r="H52" i="1" s="1"/>
  <c r="I53" i="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H53" i="1"/>
  <c r="F52" i="1"/>
  <c r="G52" i="1" s="1"/>
  <c r="F51" i="1"/>
  <c r="G51" i="1" s="1"/>
  <c r="H51" i="1"/>
  <c r="F50" i="1"/>
  <c r="G50" i="1" s="1"/>
  <c r="F49" i="1"/>
  <c r="G49" i="1" s="1"/>
  <c r="H49" i="1"/>
  <c r="F48" i="1"/>
  <c r="G48" i="1" s="1"/>
  <c r="F47" i="1"/>
  <c r="G47" i="1" s="1"/>
  <c r="H47" i="1"/>
  <c r="F46" i="1"/>
  <c r="G46" i="1" s="1"/>
  <c r="F45" i="1"/>
  <c r="G45" i="1" s="1"/>
  <c r="H45" i="1"/>
  <c r="F44" i="1"/>
  <c r="G44" i="1" s="1"/>
  <c r="F43" i="1"/>
  <c r="G43" i="1" s="1"/>
  <c r="H43" i="1"/>
  <c r="F42" i="1"/>
  <c r="G42" i="1" s="1"/>
  <c r="F41" i="1"/>
  <c r="G41" i="1" s="1"/>
  <c r="H41" i="1"/>
  <c r="F40" i="1"/>
  <c r="G40" i="1" s="1"/>
  <c r="F39" i="1"/>
  <c r="G39" i="1" s="1"/>
  <c r="H39" i="1"/>
  <c r="F38" i="1"/>
  <c r="G38" i="1" s="1"/>
  <c r="F37" i="1"/>
  <c r="G37" i="1" s="1"/>
  <c r="H37" i="1"/>
  <c r="F36" i="1"/>
  <c r="G36" i="1" s="1"/>
  <c r="F35" i="1"/>
  <c r="G35" i="1" s="1"/>
  <c r="H35" i="1"/>
  <c r="F34" i="1"/>
  <c r="G34" i="1" s="1"/>
  <c r="F33" i="1"/>
  <c r="G33" i="1" s="1"/>
  <c r="H33" i="1"/>
  <c r="F32" i="1"/>
  <c r="G32" i="1" s="1"/>
  <c r="F31" i="1"/>
  <c r="G31" i="1" s="1"/>
  <c r="H31" i="1"/>
  <c r="F30" i="1"/>
  <c r="G30" i="1" s="1"/>
  <c r="F29" i="1"/>
  <c r="G29" i="1" s="1"/>
  <c r="H29" i="1"/>
  <c r="F28" i="1"/>
  <c r="G28" i="1" s="1"/>
  <c r="F27" i="1"/>
  <c r="G27" i="1" s="1"/>
  <c r="H27" i="1"/>
  <c r="F26" i="1"/>
  <c r="G26" i="1" s="1"/>
  <c r="F25" i="1"/>
  <c r="G25" i="1" s="1"/>
  <c r="H25" i="1"/>
  <c r="F24" i="1"/>
  <c r="G24" i="1" s="1"/>
  <c r="F23" i="1"/>
  <c r="G23" i="1" s="1"/>
  <c r="H23" i="1"/>
  <c r="F22" i="1"/>
  <c r="G22" i="1" s="1"/>
  <c r="F21" i="1"/>
  <c r="G21" i="1" s="1"/>
  <c r="H21" i="1"/>
  <c r="H20" i="1"/>
  <c r="F19" i="1"/>
  <c r="G19" i="1" s="1"/>
  <c r="F18" i="1"/>
  <c r="G18" i="1" s="1"/>
  <c r="F17" i="1"/>
  <c r="G17" i="1" s="1"/>
  <c r="H16" i="1"/>
  <c r="A10" i="1"/>
  <c r="A11" i="1"/>
  <c r="A12" i="1" s="1"/>
  <c r="A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H10" i="1"/>
  <c r="F15" i="1"/>
  <c r="G15" i="1" s="1"/>
  <c r="A16" i="1"/>
  <c r="F16" i="1" s="1"/>
  <c r="G16" i="1" s="1"/>
  <c r="A17" i="1"/>
  <c r="A18" i="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1" i="1" l="1"/>
  <c r="G11" i="1" s="1"/>
  <c r="H11" i="1"/>
  <c r="A13" i="1"/>
  <c r="F12" i="1"/>
  <c r="G12" i="1" s="1"/>
  <c r="H12" i="1"/>
  <c r="A14" i="1" l="1"/>
  <c r="H13" i="1"/>
  <c r="F13" i="1"/>
  <c r="G13" i="1" s="1"/>
  <c r="H14" i="1" l="1"/>
  <c r="F14" i="1"/>
  <c r="G14" i="1" s="1"/>
</calcChain>
</file>

<file path=xl/sharedStrings.xml><?xml version="1.0" encoding="utf-8"?>
<sst xmlns="http://schemas.openxmlformats.org/spreadsheetml/2006/main" count="390" uniqueCount="205">
  <si>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</si>
  <si>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</si>
  <si>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</si>
  <si>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</si>
  <si>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</si>
  <si>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</si>
  <si>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</si>
  <si>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</si>
  <si>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</si>
  <si>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</si>
  <si>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</si>
  <si>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</si>
  <si>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</si>
  <si>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</si>
  <si>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</si>
  <si>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</si>
  <si>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</si>
  <si>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</si>
  <si>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</si>
  <si>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</si>
  <si>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</si>
  <si>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</si>
  <si>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</si>
  <si>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</si>
  <si>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</si>
  <si>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</si>
  <si>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</si>
  <si>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</si>
  <si>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</si>
  <si>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</si>
  <si>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</si>
  <si>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</si>
  <si>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</si>
  <si>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</si>
  <si>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</si>
  <si>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</si>
  <si>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</si>
  <si>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</si>
  <si>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</si>
  <si>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</si>
  <si>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</si>
  <si>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</si>
  <si>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</si>
  <si>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</si>
  <si>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</si>
  <si>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</si>
  <si>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</si>
  <si>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</si>
  <si>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</si>
  <si>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</si>
  <si>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</si>
  <si>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</si>
  <si>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</si>
  <si>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</si>
  <si>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</si>
  <si>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</si>
  <si>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</si>
  <si>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</si>
  <si>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</si>
  <si>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</si>
  <si>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</si>
  <si>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</si>
  <si>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</si>
  <si>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</si>
  <si>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</si>
  <si>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</si>
  <si>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</si>
  <si>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</si>
  <si>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</si>
  <si>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</si>
  <si>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</si>
  <si>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</si>
  <si>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</si>
  <si>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</si>
  <si>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</si>
  <si>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</si>
  <si>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</si>
  <si>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</si>
  <si>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</si>
  <si>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</si>
  <si>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</si>
  <si>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</si>
  <si>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</si>
  <si>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</si>
  <si>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</si>
  <si>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</si>
  <si>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</si>
  <si>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</si>
  <si>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</si>
  <si>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</si>
  <si>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</si>
  <si>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</si>
  <si>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</si>
  <si>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</si>
  <si>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</si>
  <si>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</si>
  <si>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</si>
  <si>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</si>
  <si>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</si>
  <si>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</si>
  <si>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</si>
  <si>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</si>
  <si>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</si>
  <si>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</si>
  <si>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</si>
  <si>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</si>
  <si>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</si>
  <si>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</si>
  <si>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</si>
  <si>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</si>
  <si>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</si>
  <si>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</si>
  <si>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</si>
  <si>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</si>
  <si>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</si>
  <si>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</si>
  <si>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</si>
  <si>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</si>
  <si>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</si>
  <si>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</si>
  <si>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</si>
  <si>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</si>
  <si>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</si>
  <si>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</si>
  <si>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</si>
  <si>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</si>
  <si>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</si>
  <si>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</si>
  <si>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</si>
  <si>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</si>
  <si>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</si>
  <si>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</si>
  <si>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</si>
  <si>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</si>
  <si>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</si>
  <si>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</si>
  <si>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</si>
  <si>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</si>
  <si>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</si>
  <si>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</si>
  <si>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</si>
  <si>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</si>
  <si>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</si>
  <si>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</si>
  <si>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</si>
  <si>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</si>
  <si>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</si>
  <si>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</si>
  <si>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</si>
  <si>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</si>
  <si>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</si>
  <si>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</si>
  <si>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</si>
  <si>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</si>
  <si>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</si>
  <si>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</si>
  <si>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</si>
  <si>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</si>
  <si>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</si>
  <si>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</si>
  <si>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</si>
  <si>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</si>
  <si>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</si>
  <si>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</si>
  <si>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</si>
  <si>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</si>
  <si>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</si>
  <si>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</si>
  <si>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</si>
  <si>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</si>
  <si>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</si>
  <si>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</si>
  <si>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</si>
  <si>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</si>
  <si>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</si>
  <si>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</si>
  <si>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</si>
  <si>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</si>
  <si>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</si>
  <si>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</si>
  <si>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</si>
  <si>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</si>
  <si>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</si>
  <si>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</si>
  <si>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</si>
  <si>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</si>
  <si>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</si>
  <si>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</si>
  <si>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Evaluación</t>
  </si>
  <si>
    <t>Adriana Pachon</t>
  </si>
  <si>
    <t>MA_07_13_CO_RE320</t>
  </si>
  <si>
    <t xml:space="preserve">Una tabla como la  que se muestra en la observación. </t>
  </si>
  <si>
    <t xml:space="preserve">la tabla debe ser tal cual como la que se presenta, ya que esta presenta la fórmula de Euler. </t>
  </si>
  <si>
    <t xml:space="preserve">Cilindro con altura 6 m y radio 3,6 m, se adjunta imagen a tener en cuenta. </t>
  </si>
  <si>
    <t xml:space="preserve">El cilindro debe tener marcadas las dimensiones tal como se muestra en la imagen adjunta. </t>
  </si>
  <si>
    <t xml:space="preserve">El cono debe tener  marcadas las dimensiones tal como se muetsra en la imagen adjunta. </t>
  </si>
  <si>
    <t xml:space="preserve">Cono  con las altura  30cm y radio 12,6 cm y un gorro de cumpleaños. Se adjunta imagen guía. </t>
  </si>
  <si>
    <t xml:space="preserve"> http://www.shutterstock.com/es/s/octaedro/search.html?page=2&amp;thumb_size=mosaic&amp;inline=292860566</t>
  </si>
  <si>
    <t xml:space="preserve">Imagen de un octaedro regular. </t>
  </si>
  <si>
    <t>Pirámide hexágonal con altura 24 cm y lado de base 10cm</t>
  </si>
  <si>
    <t>Se adjunta imagen guía, poner las medidas exactamente iguales (altura y lado de la base)</t>
  </si>
  <si>
    <t xml:space="preserve">prisma rectángular en forma de caja( si se puede una caja mejor) con las dimensiones que se muestran en la imagen adjunta. </t>
  </si>
  <si>
    <t xml:space="preserve">Se adjunta imagen guía para tener en cuenta las medidas. </t>
  </si>
  <si>
    <t xml:space="preserve">Imagen de una esfera o balón y marcar el radio = 28 cm, se adjunta imagen guía. </t>
  </si>
  <si>
    <t xml:space="preserve">Tener en cuenta marcar el radio.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</si>
</sst>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1009240</xdr:colOff>
      <xdr:row>8</xdr:row>
      <xdr:rowOff>476249</xdr:rowOff>
    </xdr:from>
    <xdr:to>
      <xdr:col>10</xdr:col>
      <xdr:colOff>2059781</xdr:colOff>
      <xdr:row>9</xdr:row>
      <xdr:rowOff>333376</xdr:rowOff>
    </xdr:to>
    <xdr:pic>
      <xdr:nvPicPr>
        <xdr:cNvPr id="4" name="3 Imagen"/>
        <xdr:cNvPicPr>
          <a:picLocks noChangeAspect="1"/>
        </xdr:cNvPicPr>
      </xdr:nvPicPr>
      <xdr:blipFill rotWithShape="1">
        <a:blip xmlns:r="http://schemas.openxmlformats.org/officeDocument/2006/relationships" r:embed="rId1"/>
        <a:srcRect l="26004" t="71298" r="39079" b="13401"/>
        <a:stretch/>
      </xdr:blipFill>
      <xdr:spPr>
        <a:xfrm>
          <a:off x="17356521" y="2143124"/>
          <a:ext cx="1050541" cy="345283"/>
        </a:xfrm>
        <a:prstGeom prst="rect">
          <a:avLst/>
        </a:prstGeom>
      </xdr:spPr>
    </xdr:pic>
    <xdr:clientData/>
  </xdr:twoCellAnchor>
  <xdr:twoCellAnchor editAs="oneCell">
    <xdr:from>
      <xdr:col>10</xdr:col>
      <xdr:colOff>1858003</xdr:colOff>
      <xdr:row>10</xdr:row>
      <xdr:rowOff>35719</xdr:rowOff>
    </xdr:from>
    <xdr:to>
      <xdr:col>10</xdr:col>
      <xdr:colOff>2183605</xdr:colOff>
      <xdr:row>10</xdr:row>
      <xdr:rowOff>602457</xdr:rowOff>
    </xdr:to>
    <xdr:pic>
      <xdr:nvPicPr>
        <xdr:cNvPr id="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05284" y="2702719"/>
          <a:ext cx="325602" cy="566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1416844</xdr:colOff>
      <xdr:row>11</xdr:row>
      <xdr:rowOff>130968</xdr:rowOff>
    </xdr:from>
    <xdr:to>
      <xdr:col>11</xdr:col>
      <xdr:colOff>0</xdr:colOff>
      <xdr:row>11</xdr:row>
      <xdr:rowOff>659055</xdr:rowOff>
    </xdr:to>
    <xdr:pic>
      <xdr:nvPicPr>
        <xdr:cNvPr id="7"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764125" y="3524249"/>
          <a:ext cx="845344" cy="528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1304704</xdr:colOff>
      <xdr:row>13</xdr:row>
      <xdr:rowOff>71436</xdr:rowOff>
    </xdr:from>
    <xdr:to>
      <xdr:col>10</xdr:col>
      <xdr:colOff>2226469</xdr:colOff>
      <xdr:row>13</xdr:row>
      <xdr:rowOff>645869</xdr:rowOff>
    </xdr:to>
    <xdr:pic>
      <xdr:nvPicPr>
        <xdr:cNvPr id="8" name="7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651985" y="4845842"/>
          <a:ext cx="921765" cy="574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1035845</xdr:colOff>
      <xdr:row>14</xdr:row>
      <xdr:rowOff>94483</xdr:rowOff>
    </xdr:from>
    <xdr:to>
      <xdr:col>10</xdr:col>
      <xdr:colOff>2071689</xdr:colOff>
      <xdr:row>14</xdr:row>
      <xdr:rowOff>522531</xdr:rowOff>
    </xdr:to>
    <xdr:pic>
      <xdr:nvPicPr>
        <xdr:cNvPr id="9" name="8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83126" y="5583264"/>
          <a:ext cx="1035844" cy="428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714375</xdr:colOff>
      <xdr:row>15</xdr:row>
      <xdr:rowOff>309566</xdr:rowOff>
    </xdr:from>
    <xdr:to>
      <xdr:col>10</xdr:col>
      <xdr:colOff>2083594</xdr:colOff>
      <xdr:row>15</xdr:row>
      <xdr:rowOff>821534</xdr:rowOff>
    </xdr:to>
    <xdr:pic>
      <xdr:nvPicPr>
        <xdr:cNvPr id="10" name="9 Imagen"/>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498" r="1" b="25858"/>
        <a:stretch/>
      </xdr:blipFill>
      <xdr:spPr bwMode="auto">
        <a:xfrm>
          <a:off x="17061656" y="6488910"/>
          <a:ext cx="1369219" cy="511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80" zoomScaleNormal="80" zoomScalePageLayoutView="140" workbookViewId="0">
      <pane ySplit="9" topLeftCell="A88"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42417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MA_07_13_CO_RE320_IMG01n.png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MA_07_13_CO_RE320_IMG01a.png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192</v>
      </c>
      <c r="O10" s="2" t="str">
        <f>'Definición técnica de imagenes'!A12</f>
        <v>M12D</v>
      </c>
    </row>
    <row r="11" spans="1:16" s="11" customFormat="1" ht="57" customHeight="1" x14ac:dyDescent="0.25">
      <c r="A11" s="12" t="str">
        <f t="shared" ref="A11:A18" si="3">IF(OR(B11&lt;&gt;"",J11&lt;&gt;""),CONCATENATE(LEFT(A10,3),IF(MID(A10,4,2)+1&lt;10,CONCATENATE("0",MID(A10,4,2)+1))),"")</f>
        <v>IMG02</v>
      </c>
      <c r="B11" s="62"/>
      <c r="C11" s="20" t="str">
        <f t="shared" si="0"/>
        <v>Recurso M5A</v>
      </c>
      <c r="D11" s="63" t="s">
        <v>187</v>
      </c>
      <c r="E11" s="63" t="s">
        <v>155</v>
      </c>
      <c r="F11" s="13" t="str">
        <f t="shared" ref="F11:F74" ca="1" si="4">IF(OR(B11&lt;&gt;"",J11&lt;&gt;""),CONCATENATE($C$7,"_",$A11,IF($G$4="Cuaderno de Estudio","_small",CONCATENATE(IF(I11="","","n"),IF(LEFT($G$5,1)="F",".jpg",".png")))),"")</f>
        <v>MA_07_13_CO_RE320_IMG02n.png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MA_07_13_CO_RE320_IMG02a.png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194</v>
      </c>
      <c r="O11" s="2" t="str">
        <f>'Definición técnica de imagenes'!A13</f>
        <v>M101</v>
      </c>
    </row>
    <row r="12" spans="1:16" s="11" customFormat="1" ht="63" customHeight="1" x14ac:dyDescent="0.25">
      <c r="A12" s="12" t="str">
        <f t="shared" si="3"/>
        <v>IMG03</v>
      </c>
      <c r="B12" s="62"/>
      <c r="C12" s="20" t="str">
        <f t="shared" si="0"/>
        <v>Recurso M5A</v>
      </c>
      <c r="D12" s="63" t="s">
        <v>187</v>
      </c>
      <c r="E12" s="63" t="s">
        <v>155</v>
      </c>
      <c r="F12" s="13" t="str">
        <f t="shared" ca="1" si="4"/>
        <v>MA_07_13_CO_RE320_IMG03n.png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MA_07_13_CO_RE320_IMG03a.png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t="s">
        <v>195</v>
      </c>
      <c r="O12" s="2" t="str">
        <f>'Definición técnica de imagenes'!A18</f>
        <v>Diaporama F1</v>
      </c>
    </row>
    <row r="13" spans="1:16" s="11" customFormat="1" ht="45.75" customHeight="1" x14ac:dyDescent="0.25">
      <c r="A13" s="12" t="str">
        <f t="shared" si="3"/>
        <v>IMG04</v>
      </c>
      <c r="B13" s="62" t="s">
        <v>197</v>
      </c>
      <c r="C13" s="20" t="str">
        <f t="shared" si="0"/>
        <v>Recurso M5A</v>
      </c>
      <c r="D13" s="63" t="s">
        <v>187</v>
      </c>
      <c r="E13" s="63" t="s">
        <v>155</v>
      </c>
      <c r="F13" s="13" t="str">
        <f t="shared" ca="1" si="4"/>
        <v>MA_07_13_CO_RE320_IMG04n.png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MA_07_13_CO_RE320_IMG04a.png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c r="O13" s="2" t="str">
        <f>'Definición técnica de imagenes'!A19</f>
        <v>F4</v>
      </c>
    </row>
    <row r="14" spans="1:16" s="11" customFormat="1" ht="56.25" customHeight="1" x14ac:dyDescent="0.25">
      <c r="A14" s="12" t="str">
        <f t="shared" si="3"/>
        <v>IMG05</v>
      </c>
      <c r="B14" s="62"/>
      <c r="C14" s="20" t="str">
        <f t="shared" si="0"/>
        <v>Recurso M5A</v>
      </c>
      <c r="D14" s="63" t="s">
        <v>187</v>
      </c>
      <c r="E14" s="63" t="s">
        <v>155</v>
      </c>
      <c r="F14" s="13" t="str">
        <f t="shared" ca="1" si="4"/>
        <v>MA_07_13_CO_RE320_IMG05n.png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MA_07_13_CO_RE320_IMG05a.png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t="s">
        <v>200</v>
      </c>
      <c r="O14" s="2" t="str">
        <f>'Definición técnica de imagenes'!A22</f>
        <v>F6</v>
      </c>
    </row>
    <row r="15" spans="1:16" s="11" customFormat="1" ht="54" x14ac:dyDescent="0.25">
      <c r="A15" s="12" t="str">
        <f t="shared" si="3"/>
        <v>IMG06</v>
      </c>
      <c r="B15" s="62"/>
      <c r="C15" s="20" t="str">
        <f t="shared" si="0"/>
        <v>Recurso M5A</v>
      </c>
      <c r="D15" s="63" t="s">
        <v>187</v>
      </c>
      <c r="E15" s="63" t="s">
        <v>155</v>
      </c>
      <c r="F15" s="13" t="str">
        <f t="shared" ca="1" si="4"/>
        <v>MA_07_13_CO_RE320_IMG06n.png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MA_07_13_CO_RE320_IMG06a.png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201</v>
      </c>
      <c r="K15" s="66" t="s">
        <v>202</v>
      </c>
      <c r="O15" s="2" t="str">
        <f>'Definición técnica de imagenes'!A24</f>
        <v>F6B</v>
      </c>
    </row>
    <row r="16" spans="1:16" s="11" customFormat="1" ht="69.75" customHeight="1" x14ac:dyDescent="0.3">
      <c r="A16" s="12" t="str">
        <f t="shared" si="3"/>
        <v>IMG07</v>
      </c>
      <c r="B16" s="62"/>
      <c r="C16" s="20" t="str">
        <f t="shared" si="0"/>
        <v>Recurso M5A</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t="s">
        <v>203</v>
      </c>
      <c r="K16" s="68" t="s">
        <v>204</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2016-02-26T03:05:47Z</dcterms:modified>
</cp:coreProperties>
</file>