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H53" i="1"/>
  <c r="H52" i="1"/>
  <c r="H51"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A13" i="1" s="1"/>
  <c r="H11" i="1"/>
  <c r="F11" i="1"/>
  <c r="G11" i="1" s="1"/>
  <c r="D5" i="2"/>
  <c r="D7" i="2" s="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l="1"/>
  <c r="G50" i="1" s="1"/>
  <c r="H50" i="1"/>
  <c r="A51" i="1"/>
  <c r="F51" i="1" s="1"/>
  <c r="G51" i="1" s="1"/>
  <c r="A52" i="1" l="1"/>
  <c r="F52" i="1" s="1"/>
  <c r="G52" i="1" s="1"/>
  <c r="A53" i="1" l="1"/>
  <c r="F53" i="1" s="1"/>
  <c r="G53" i="1" s="1"/>
  <c r="A54" i="1" l="1"/>
  <c r="F54" i="1" s="1"/>
  <c r="G54" i="1" s="1"/>
  <c r="A55" i="1" l="1"/>
  <c r="F55" i="1" l="1"/>
  <c r="G55" i="1" s="1"/>
  <c r="H55" i="1"/>
  <c r="A56" i="1"/>
  <c r="F56" i="1" s="1"/>
  <c r="G56" i="1" s="1"/>
  <c r="A57" i="1" l="1"/>
  <c r="F57" i="1" s="1"/>
  <c r="G57" i="1" s="1"/>
  <c r="A58" i="1" l="1"/>
  <c r="F58" i="1" s="1"/>
  <c r="G58" i="1" s="1"/>
  <c r="A59" i="1" l="1"/>
  <c r="F59" i="1" s="1"/>
  <c r="G59" i="1" s="1"/>
  <c r="A60" i="1" l="1"/>
  <c r="A61" i="1" l="1"/>
  <c r="A62" i="1" l="1"/>
</calcChain>
</file>

<file path=xl/sharedStrings.xml><?xml version="1.0" encoding="utf-8"?>
<sst xmlns="http://schemas.openxmlformats.org/spreadsheetml/2006/main" count="512" uniqueCount="190">
  <si>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</si>
  <si>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</si>
  <si>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</si>
  <si>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</si>
  <si>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</si>
  <si>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</si>
  <si>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</si>
  <si>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</si>
  <si>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</si>
  <si>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</si>
  <si>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</si>
  <si>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</si>
  <si>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</si>
  <si>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</si>
  <si>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</si>
  <si>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</si>
  <si>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</si>
  <si>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</si>
  <si>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</si>
  <si>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</si>
  <si>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</si>
  <si>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</si>
  <si>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</si>
  <si>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</si>
  <si>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</si>
  <si>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</si>
  <si>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</si>
  <si>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</si>
  <si>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</si>
  <si>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</si>
  <si>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</si>
  <si>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</si>
  <si>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</si>
  <si>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</si>
  <si>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</si>
  <si>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</si>
  <si>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</si>
  <si>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</si>
  <si>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</si>
  <si>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</si>
  <si>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</si>
  <si>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</si>
  <si>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</si>
  <si>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</si>
  <si>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</si>
  <si>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</si>
  <si>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</si>
  <si>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</si>
  <si>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</si>
  <si>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</si>
  <si>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</si>
  <si>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</si>
  <si>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</si>
  <si>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</si>
  <si>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</si>
  <si>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</si>
  <si>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</si>
  <si>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</si>
  <si>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</si>
  <si>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</si>
  <si>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</si>
  <si>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</si>
  <si>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</si>
  <si>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</si>
  <si>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</si>
  <si>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</si>
  <si>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</si>
  <si>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</si>
  <si>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</si>
  <si>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</si>
  <si>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</si>
  <si>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</si>
  <si>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</si>
  <si>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</si>
  <si>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</si>
  <si>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</si>
  <si>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</si>
  <si>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</si>
  <si>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</si>
  <si>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</si>
  <si>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</si>
  <si>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</si>
  <si>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</si>
  <si>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</si>
  <si>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</si>
  <si>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</si>
  <si>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</si>
  <si>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</si>
  <si>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</si>
  <si>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</si>
  <si>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</si>
  <si>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</si>
  <si>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</si>
  <si>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</si>
  <si>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</si>
  <si>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</si>
  <si>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</si>
  <si>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</si>
  <si>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</si>
  <si>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</si>
  <si>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</si>
  <si>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</si>
  <si>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</si>
  <si>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</si>
  <si>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</si>
  <si>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</si>
  <si>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</si>
  <si>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</si>
  <si>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</si>
  <si>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</si>
  <si>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</si>
  <si>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</si>
  <si>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</si>
  <si>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</si>
  <si>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</si>
  <si>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</si>
  <si>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</si>
  <si>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</si>
  <si>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</si>
  <si>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</si>
  <si>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</si>
  <si>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</si>
  <si>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</si>
  <si>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</si>
  <si>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</si>
  <si>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</si>
  <si>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</si>
  <si>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</si>
  <si>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</si>
  <si>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</si>
  <si>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</si>
  <si>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</si>
  <si>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</si>
  <si>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</si>
  <si>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</si>
  <si>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</si>
  <si>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</si>
  <si>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</si>
  <si>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</si>
  <si>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</si>
  <si>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</si>
  <si>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</si>
  <si>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</si>
  <si>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</si>
  <si>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</si>
  <si>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</si>
  <si>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</si>
  <si>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</si>
  <si>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</si>
  <si>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</si>
  <si>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</si>
  <si>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</si>
  <si>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</si>
  <si>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</si>
  <si>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</si>
  <si>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</si>
  <si>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</si>
  <si>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</si>
  <si>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</si>
  <si>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</si>
  <si>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</si>
  <si>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</si>
  <si>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</si>
  <si>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</si>
  <si>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</si>
  <si>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</si>
  <si>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</si>
  <si>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</si>
  <si>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</si>
  <si>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</si>
  <si>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</si>
  <si>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</si>
  <si>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</si>
  <si>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</si>
  <si>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</si>
  <si>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</si>
  <si>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</si>
  <si>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</si>
  <si>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</si>
  <si>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</si>
  <si>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</si>
  <si>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</si>
  <si>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</si>
  <si>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</si>
  <si>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</si>
  <si>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</si>
  <si>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</si>
  <si>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ver descripcion </t>
  </si>
  <si>
    <t>Ilustración</t>
  </si>
  <si>
    <t>MA_08_06_REC130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</si>
</sst>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555625</xdr:colOff>
      <xdr:row>9</xdr:row>
      <xdr:rowOff>238125</xdr:rowOff>
    </xdr:from>
    <xdr:to>
      <xdr:col>9</xdr:col>
      <xdr:colOff>2108006</xdr:colOff>
      <xdr:row>9</xdr:row>
      <xdr:rowOff>1076220</xdr:rowOff>
    </xdr:to>
    <xdr:pic>
      <xdr:nvPicPr>
        <xdr:cNvPr id="8" name="7 Imagen"/>
        <xdr:cNvPicPr>
          <a:picLocks noChangeAspect="1"/>
        </xdr:cNvPicPr>
      </xdr:nvPicPr>
      <xdr:blipFill>
        <a:blip xmlns:r="http://schemas.openxmlformats.org/officeDocument/2006/relationships" r:embed="rId1"/>
        <a:stretch>
          <a:fillRect/>
        </a:stretch>
      </xdr:blipFill>
      <xdr:spPr>
        <a:xfrm>
          <a:off x="14255750" y="2381250"/>
          <a:ext cx="1552381" cy="838095"/>
        </a:xfrm>
        <a:prstGeom prst="rect">
          <a:avLst/>
        </a:prstGeom>
      </xdr:spPr>
    </xdr:pic>
    <xdr:clientData/>
  </xdr:twoCellAnchor>
  <xdr:twoCellAnchor editAs="oneCell">
    <xdr:from>
      <xdr:col>9</xdr:col>
      <xdr:colOff>984250</xdr:colOff>
      <xdr:row>10</xdr:row>
      <xdr:rowOff>301625</xdr:rowOff>
    </xdr:from>
    <xdr:to>
      <xdr:col>9</xdr:col>
      <xdr:colOff>1622345</xdr:colOff>
      <xdr:row>10</xdr:row>
      <xdr:rowOff>492101</xdr:rowOff>
    </xdr:to>
    <xdr:pic>
      <xdr:nvPicPr>
        <xdr:cNvPr id="9" name="8 Imagen"/>
        <xdr:cNvPicPr>
          <a:picLocks noChangeAspect="1"/>
        </xdr:cNvPicPr>
      </xdr:nvPicPr>
      <xdr:blipFill>
        <a:blip xmlns:r="http://schemas.openxmlformats.org/officeDocument/2006/relationships" r:embed="rId2"/>
        <a:stretch>
          <a:fillRect/>
        </a:stretch>
      </xdr:blipFill>
      <xdr:spPr>
        <a:xfrm>
          <a:off x="14684375" y="3905250"/>
          <a:ext cx="638095" cy="190476"/>
        </a:xfrm>
        <a:prstGeom prst="rect">
          <a:avLst/>
        </a:prstGeom>
      </xdr:spPr>
    </xdr:pic>
    <xdr:clientData/>
  </xdr:twoCellAnchor>
  <xdr:twoCellAnchor editAs="oneCell">
    <xdr:from>
      <xdr:col>9</xdr:col>
      <xdr:colOff>1047750</xdr:colOff>
      <xdr:row>11</xdr:row>
      <xdr:rowOff>190500</xdr:rowOff>
    </xdr:from>
    <xdr:to>
      <xdr:col>9</xdr:col>
      <xdr:colOff>1619179</xdr:colOff>
      <xdr:row>11</xdr:row>
      <xdr:rowOff>419071</xdr:rowOff>
    </xdr:to>
    <xdr:pic>
      <xdr:nvPicPr>
        <xdr:cNvPr id="10" name="9 Imagen"/>
        <xdr:cNvPicPr>
          <a:picLocks noChangeAspect="1"/>
        </xdr:cNvPicPr>
      </xdr:nvPicPr>
      <xdr:blipFill>
        <a:blip xmlns:r="http://schemas.openxmlformats.org/officeDocument/2006/relationships" r:embed="rId3"/>
        <a:stretch>
          <a:fillRect/>
        </a:stretch>
      </xdr:blipFill>
      <xdr:spPr>
        <a:xfrm>
          <a:off x="14747875" y="5159375"/>
          <a:ext cx="571429" cy="228571"/>
        </a:xfrm>
        <a:prstGeom prst="rect">
          <a:avLst/>
        </a:prstGeom>
      </xdr:spPr>
    </xdr:pic>
    <xdr:clientData/>
  </xdr:twoCellAnchor>
  <xdr:twoCellAnchor editAs="oneCell">
    <xdr:from>
      <xdr:col>9</xdr:col>
      <xdr:colOff>1031875</xdr:colOff>
      <xdr:row>12</xdr:row>
      <xdr:rowOff>190500</xdr:rowOff>
    </xdr:from>
    <xdr:to>
      <xdr:col>9</xdr:col>
      <xdr:colOff>1603304</xdr:colOff>
      <xdr:row>12</xdr:row>
      <xdr:rowOff>390500</xdr:rowOff>
    </xdr:to>
    <xdr:pic>
      <xdr:nvPicPr>
        <xdr:cNvPr id="11" name="10 Imagen"/>
        <xdr:cNvPicPr>
          <a:picLocks noChangeAspect="1"/>
        </xdr:cNvPicPr>
      </xdr:nvPicPr>
      <xdr:blipFill>
        <a:blip xmlns:r="http://schemas.openxmlformats.org/officeDocument/2006/relationships" r:embed="rId4"/>
        <a:stretch>
          <a:fillRect/>
        </a:stretch>
      </xdr:blipFill>
      <xdr:spPr>
        <a:xfrm>
          <a:off x="14732000" y="5080000"/>
          <a:ext cx="571429" cy="200000"/>
        </a:xfrm>
        <a:prstGeom prst="rect">
          <a:avLst/>
        </a:prstGeom>
      </xdr:spPr>
    </xdr:pic>
    <xdr:clientData/>
  </xdr:twoCellAnchor>
  <xdr:twoCellAnchor editAs="oneCell">
    <xdr:from>
      <xdr:col>9</xdr:col>
      <xdr:colOff>1016000</xdr:colOff>
      <xdr:row>13</xdr:row>
      <xdr:rowOff>238125</xdr:rowOff>
    </xdr:from>
    <xdr:to>
      <xdr:col>9</xdr:col>
      <xdr:colOff>1596952</xdr:colOff>
      <xdr:row>13</xdr:row>
      <xdr:rowOff>485744</xdr:rowOff>
    </xdr:to>
    <xdr:pic>
      <xdr:nvPicPr>
        <xdr:cNvPr id="12" name="11 Imagen"/>
        <xdr:cNvPicPr>
          <a:picLocks noChangeAspect="1"/>
        </xdr:cNvPicPr>
      </xdr:nvPicPr>
      <xdr:blipFill>
        <a:blip xmlns:r="http://schemas.openxmlformats.org/officeDocument/2006/relationships" r:embed="rId5"/>
        <a:stretch>
          <a:fillRect/>
        </a:stretch>
      </xdr:blipFill>
      <xdr:spPr>
        <a:xfrm>
          <a:off x="14716125" y="5730875"/>
          <a:ext cx="580952" cy="247619"/>
        </a:xfrm>
        <a:prstGeom prst="rect">
          <a:avLst/>
        </a:prstGeom>
      </xdr:spPr>
    </xdr:pic>
    <xdr:clientData/>
  </xdr:twoCellAnchor>
  <xdr:twoCellAnchor editAs="oneCell">
    <xdr:from>
      <xdr:col>9</xdr:col>
      <xdr:colOff>539750</xdr:colOff>
      <xdr:row>14</xdr:row>
      <xdr:rowOff>174625</xdr:rowOff>
    </xdr:from>
    <xdr:to>
      <xdr:col>9</xdr:col>
      <xdr:colOff>2158798</xdr:colOff>
      <xdr:row>14</xdr:row>
      <xdr:rowOff>479387</xdr:rowOff>
    </xdr:to>
    <xdr:pic>
      <xdr:nvPicPr>
        <xdr:cNvPr id="13" name="12 Imagen"/>
        <xdr:cNvPicPr>
          <a:picLocks noChangeAspect="1"/>
        </xdr:cNvPicPr>
      </xdr:nvPicPr>
      <xdr:blipFill>
        <a:blip xmlns:r="http://schemas.openxmlformats.org/officeDocument/2006/relationships" r:embed="rId6"/>
        <a:stretch>
          <a:fillRect/>
        </a:stretch>
      </xdr:blipFill>
      <xdr:spPr>
        <a:xfrm>
          <a:off x="14239875" y="6445250"/>
          <a:ext cx="1619048" cy="304762"/>
        </a:xfrm>
        <a:prstGeom prst="rect">
          <a:avLst/>
        </a:prstGeom>
      </xdr:spPr>
    </xdr:pic>
    <xdr:clientData/>
  </xdr:twoCellAnchor>
  <xdr:twoCellAnchor editAs="oneCell">
    <xdr:from>
      <xdr:col>9</xdr:col>
      <xdr:colOff>857250</xdr:colOff>
      <xdr:row>15</xdr:row>
      <xdr:rowOff>79375</xdr:rowOff>
    </xdr:from>
    <xdr:to>
      <xdr:col>9</xdr:col>
      <xdr:colOff>1695345</xdr:colOff>
      <xdr:row>15</xdr:row>
      <xdr:rowOff>555566</xdr:rowOff>
    </xdr:to>
    <xdr:pic>
      <xdr:nvPicPr>
        <xdr:cNvPr id="14" name="13 Imagen"/>
        <xdr:cNvPicPr>
          <a:picLocks noChangeAspect="1"/>
        </xdr:cNvPicPr>
      </xdr:nvPicPr>
      <xdr:blipFill>
        <a:blip xmlns:r="http://schemas.openxmlformats.org/officeDocument/2006/relationships" r:embed="rId7"/>
        <a:stretch>
          <a:fillRect/>
        </a:stretch>
      </xdr:blipFill>
      <xdr:spPr>
        <a:xfrm>
          <a:off x="14557375" y="6985000"/>
          <a:ext cx="838095" cy="476191"/>
        </a:xfrm>
        <a:prstGeom prst="rect">
          <a:avLst/>
        </a:prstGeom>
      </xdr:spPr>
    </xdr:pic>
    <xdr:clientData/>
  </xdr:twoCellAnchor>
  <xdr:twoCellAnchor editAs="oneCell">
    <xdr:from>
      <xdr:col>9</xdr:col>
      <xdr:colOff>825500</xdr:colOff>
      <xdr:row>16</xdr:row>
      <xdr:rowOff>142875</xdr:rowOff>
    </xdr:from>
    <xdr:to>
      <xdr:col>9</xdr:col>
      <xdr:colOff>1825500</xdr:colOff>
      <xdr:row>16</xdr:row>
      <xdr:rowOff>571446</xdr:rowOff>
    </xdr:to>
    <xdr:pic>
      <xdr:nvPicPr>
        <xdr:cNvPr id="15" name="14 Imagen"/>
        <xdr:cNvPicPr>
          <a:picLocks noChangeAspect="1"/>
        </xdr:cNvPicPr>
      </xdr:nvPicPr>
      <xdr:blipFill>
        <a:blip xmlns:r="http://schemas.openxmlformats.org/officeDocument/2006/relationships" r:embed="rId8"/>
        <a:stretch>
          <a:fillRect/>
        </a:stretch>
      </xdr:blipFill>
      <xdr:spPr>
        <a:xfrm>
          <a:off x="14525625" y="7620000"/>
          <a:ext cx="1000000" cy="428571"/>
        </a:xfrm>
        <a:prstGeom prst="rect">
          <a:avLst/>
        </a:prstGeom>
      </xdr:spPr>
    </xdr:pic>
    <xdr:clientData/>
  </xdr:twoCellAnchor>
  <xdr:twoCellAnchor editAs="oneCell">
    <xdr:from>
      <xdr:col>9</xdr:col>
      <xdr:colOff>809625</xdr:colOff>
      <xdr:row>17</xdr:row>
      <xdr:rowOff>63500</xdr:rowOff>
    </xdr:from>
    <xdr:to>
      <xdr:col>9</xdr:col>
      <xdr:colOff>1876292</xdr:colOff>
      <xdr:row>17</xdr:row>
      <xdr:rowOff>520643</xdr:rowOff>
    </xdr:to>
    <xdr:pic>
      <xdr:nvPicPr>
        <xdr:cNvPr id="16" name="15 Imagen"/>
        <xdr:cNvPicPr>
          <a:picLocks noChangeAspect="1"/>
        </xdr:cNvPicPr>
      </xdr:nvPicPr>
      <xdr:blipFill>
        <a:blip xmlns:r="http://schemas.openxmlformats.org/officeDocument/2006/relationships" r:embed="rId9"/>
        <a:stretch>
          <a:fillRect/>
        </a:stretch>
      </xdr:blipFill>
      <xdr:spPr>
        <a:xfrm>
          <a:off x="14509750" y="8159750"/>
          <a:ext cx="1066667" cy="457143"/>
        </a:xfrm>
        <a:prstGeom prst="rect">
          <a:avLst/>
        </a:prstGeom>
      </xdr:spPr>
    </xdr:pic>
    <xdr:clientData/>
  </xdr:twoCellAnchor>
  <xdr:twoCellAnchor editAs="oneCell">
    <xdr:from>
      <xdr:col>9</xdr:col>
      <xdr:colOff>825500</xdr:colOff>
      <xdr:row>18</xdr:row>
      <xdr:rowOff>47625</xdr:rowOff>
    </xdr:from>
    <xdr:to>
      <xdr:col>9</xdr:col>
      <xdr:colOff>1892167</xdr:colOff>
      <xdr:row>18</xdr:row>
      <xdr:rowOff>485720</xdr:rowOff>
    </xdr:to>
    <xdr:pic>
      <xdr:nvPicPr>
        <xdr:cNvPr id="17" name="16 Imagen"/>
        <xdr:cNvPicPr>
          <a:picLocks noChangeAspect="1"/>
        </xdr:cNvPicPr>
      </xdr:nvPicPr>
      <xdr:blipFill>
        <a:blip xmlns:r="http://schemas.openxmlformats.org/officeDocument/2006/relationships" r:embed="rId10"/>
        <a:stretch>
          <a:fillRect/>
        </a:stretch>
      </xdr:blipFill>
      <xdr:spPr>
        <a:xfrm>
          <a:off x="14525625" y="8731250"/>
          <a:ext cx="1066667" cy="438095"/>
        </a:xfrm>
        <a:prstGeom prst="rect">
          <a:avLst/>
        </a:prstGeom>
      </xdr:spPr>
    </xdr:pic>
    <xdr:clientData/>
  </xdr:twoCellAnchor>
  <xdr:twoCellAnchor editAs="oneCell">
    <xdr:from>
      <xdr:col>9</xdr:col>
      <xdr:colOff>412750</xdr:colOff>
      <xdr:row>19</xdr:row>
      <xdr:rowOff>127000</xdr:rowOff>
    </xdr:from>
    <xdr:to>
      <xdr:col>9</xdr:col>
      <xdr:colOff>2098464</xdr:colOff>
      <xdr:row>19</xdr:row>
      <xdr:rowOff>441286</xdr:rowOff>
    </xdr:to>
    <xdr:pic>
      <xdr:nvPicPr>
        <xdr:cNvPr id="18" name="17 Imagen"/>
        <xdr:cNvPicPr>
          <a:picLocks noChangeAspect="1"/>
        </xdr:cNvPicPr>
      </xdr:nvPicPr>
      <xdr:blipFill>
        <a:blip xmlns:r="http://schemas.openxmlformats.org/officeDocument/2006/relationships" r:embed="rId11"/>
        <a:stretch>
          <a:fillRect/>
        </a:stretch>
      </xdr:blipFill>
      <xdr:spPr>
        <a:xfrm>
          <a:off x="14112875" y="9318625"/>
          <a:ext cx="1685714" cy="314286"/>
        </a:xfrm>
        <a:prstGeom prst="rect">
          <a:avLst/>
        </a:prstGeom>
      </xdr:spPr>
    </xdr:pic>
    <xdr:clientData/>
  </xdr:twoCellAnchor>
  <xdr:twoCellAnchor editAs="oneCell">
    <xdr:from>
      <xdr:col>9</xdr:col>
      <xdr:colOff>841375</xdr:colOff>
      <xdr:row>20</xdr:row>
      <xdr:rowOff>95250</xdr:rowOff>
    </xdr:from>
    <xdr:to>
      <xdr:col>9</xdr:col>
      <xdr:colOff>1755661</xdr:colOff>
      <xdr:row>20</xdr:row>
      <xdr:rowOff>533345</xdr:rowOff>
    </xdr:to>
    <xdr:pic>
      <xdr:nvPicPr>
        <xdr:cNvPr id="19" name="18 Imagen"/>
        <xdr:cNvPicPr>
          <a:picLocks noChangeAspect="1"/>
        </xdr:cNvPicPr>
      </xdr:nvPicPr>
      <xdr:blipFill>
        <a:blip xmlns:r="http://schemas.openxmlformats.org/officeDocument/2006/relationships" r:embed="rId12"/>
        <a:stretch>
          <a:fillRect/>
        </a:stretch>
      </xdr:blipFill>
      <xdr:spPr>
        <a:xfrm>
          <a:off x="14541500" y="9826625"/>
          <a:ext cx="914286" cy="438095"/>
        </a:xfrm>
        <a:prstGeom prst="rect">
          <a:avLst/>
        </a:prstGeom>
      </xdr:spPr>
    </xdr:pic>
    <xdr:clientData/>
  </xdr:twoCellAnchor>
  <xdr:twoCellAnchor editAs="oneCell">
    <xdr:from>
      <xdr:col>9</xdr:col>
      <xdr:colOff>841375</xdr:colOff>
      <xdr:row>21</xdr:row>
      <xdr:rowOff>47625</xdr:rowOff>
    </xdr:from>
    <xdr:to>
      <xdr:col>9</xdr:col>
      <xdr:colOff>1869946</xdr:colOff>
      <xdr:row>21</xdr:row>
      <xdr:rowOff>476196</xdr:rowOff>
    </xdr:to>
    <xdr:pic>
      <xdr:nvPicPr>
        <xdr:cNvPr id="20" name="19 Imagen"/>
        <xdr:cNvPicPr>
          <a:picLocks noChangeAspect="1"/>
        </xdr:cNvPicPr>
      </xdr:nvPicPr>
      <xdr:blipFill>
        <a:blip xmlns:r="http://schemas.openxmlformats.org/officeDocument/2006/relationships" r:embed="rId13"/>
        <a:stretch>
          <a:fillRect/>
        </a:stretch>
      </xdr:blipFill>
      <xdr:spPr>
        <a:xfrm>
          <a:off x="14541500" y="10350500"/>
          <a:ext cx="1028571" cy="428571"/>
        </a:xfrm>
        <a:prstGeom prst="rect">
          <a:avLst/>
        </a:prstGeom>
      </xdr:spPr>
    </xdr:pic>
    <xdr:clientData/>
  </xdr:twoCellAnchor>
  <xdr:twoCellAnchor editAs="oneCell">
    <xdr:from>
      <xdr:col>9</xdr:col>
      <xdr:colOff>793750</xdr:colOff>
      <xdr:row>22</xdr:row>
      <xdr:rowOff>47625</xdr:rowOff>
    </xdr:from>
    <xdr:to>
      <xdr:col>9</xdr:col>
      <xdr:colOff>1803274</xdr:colOff>
      <xdr:row>22</xdr:row>
      <xdr:rowOff>533339</xdr:rowOff>
    </xdr:to>
    <xdr:pic>
      <xdr:nvPicPr>
        <xdr:cNvPr id="21" name="20 Imagen"/>
        <xdr:cNvPicPr>
          <a:picLocks noChangeAspect="1"/>
        </xdr:cNvPicPr>
      </xdr:nvPicPr>
      <xdr:blipFill>
        <a:blip xmlns:r="http://schemas.openxmlformats.org/officeDocument/2006/relationships" r:embed="rId14"/>
        <a:stretch>
          <a:fillRect/>
        </a:stretch>
      </xdr:blipFill>
      <xdr:spPr>
        <a:xfrm>
          <a:off x="14493875" y="10874375"/>
          <a:ext cx="1009524" cy="485714"/>
        </a:xfrm>
        <a:prstGeom prst="rect">
          <a:avLst/>
        </a:prstGeom>
      </xdr:spPr>
    </xdr:pic>
    <xdr:clientData/>
  </xdr:twoCellAnchor>
  <xdr:twoCellAnchor editAs="oneCell">
    <xdr:from>
      <xdr:col>9</xdr:col>
      <xdr:colOff>857250</xdr:colOff>
      <xdr:row>23</xdr:row>
      <xdr:rowOff>79375</xdr:rowOff>
    </xdr:from>
    <xdr:to>
      <xdr:col>9</xdr:col>
      <xdr:colOff>1857250</xdr:colOff>
      <xdr:row>23</xdr:row>
      <xdr:rowOff>536518</xdr:rowOff>
    </xdr:to>
    <xdr:pic>
      <xdr:nvPicPr>
        <xdr:cNvPr id="22" name="21 Imagen"/>
        <xdr:cNvPicPr>
          <a:picLocks noChangeAspect="1"/>
        </xdr:cNvPicPr>
      </xdr:nvPicPr>
      <xdr:blipFill>
        <a:blip xmlns:r="http://schemas.openxmlformats.org/officeDocument/2006/relationships" r:embed="rId15"/>
        <a:stretch>
          <a:fillRect/>
        </a:stretch>
      </xdr:blipFill>
      <xdr:spPr>
        <a:xfrm>
          <a:off x="14557375" y="11493500"/>
          <a:ext cx="1000000" cy="457143"/>
        </a:xfrm>
        <a:prstGeom prst="rect">
          <a:avLst/>
        </a:prstGeom>
      </xdr:spPr>
    </xdr:pic>
    <xdr:clientData/>
  </xdr:twoCellAnchor>
  <xdr:twoCellAnchor editAs="oneCell">
    <xdr:from>
      <xdr:col>9</xdr:col>
      <xdr:colOff>508000</xdr:colOff>
      <xdr:row>24</xdr:row>
      <xdr:rowOff>63500</xdr:rowOff>
    </xdr:from>
    <xdr:to>
      <xdr:col>9</xdr:col>
      <xdr:colOff>2127048</xdr:colOff>
      <xdr:row>24</xdr:row>
      <xdr:rowOff>568262</xdr:rowOff>
    </xdr:to>
    <xdr:pic>
      <xdr:nvPicPr>
        <xdr:cNvPr id="23" name="22 Imagen"/>
        <xdr:cNvPicPr>
          <a:picLocks noChangeAspect="1"/>
        </xdr:cNvPicPr>
      </xdr:nvPicPr>
      <xdr:blipFill>
        <a:blip xmlns:r="http://schemas.openxmlformats.org/officeDocument/2006/relationships" r:embed="rId16"/>
        <a:stretch>
          <a:fillRect/>
        </a:stretch>
      </xdr:blipFill>
      <xdr:spPr>
        <a:xfrm>
          <a:off x="14208125" y="12065000"/>
          <a:ext cx="1619048" cy="504762"/>
        </a:xfrm>
        <a:prstGeom prst="rect">
          <a:avLst/>
        </a:prstGeom>
      </xdr:spPr>
    </xdr:pic>
    <xdr:clientData/>
  </xdr:twoCellAnchor>
  <xdr:twoCellAnchor editAs="oneCell">
    <xdr:from>
      <xdr:col>9</xdr:col>
      <xdr:colOff>936625</xdr:colOff>
      <xdr:row>25</xdr:row>
      <xdr:rowOff>111125</xdr:rowOff>
    </xdr:from>
    <xdr:to>
      <xdr:col>9</xdr:col>
      <xdr:colOff>1669958</xdr:colOff>
      <xdr:row>25</xdr:row>
      <xdr:rowOff>358744</xdr:rowOff>
    </xdr:to>
    <xdr:pic>
      <xdr:nvPicPr>
        <xdr:cNvPr id="24" name="23 Imagen"/>
        <xdr:cNvPicPr>
          <a:picLocks noChangeAspect="1"/>
        </xdr:cNvPicPr>
      </xdr:nvPicPr>
      <xdr:blipFill>
        <a:blip xmlns:r="http://schemas.openxmlformats.org/officeDocument/2006/relationships" r:embed="rId17"/>
        <a:stretch>
          <a:fillRect/>
        </a:stretch>
      </xdr:blipFill>
      <xdr:spPr>
        <a:xfrm>
          <a:off x="14636750" y="12700000"/>
          <a:ext cx="733333" cy="247619"/>
        </a:xfrm>
        <a:prstGeom prst="rect">
          <a:avLst/>
        </a:prstGeom>
      </xdr:spPr>
    </xdr:pic>
    <xdr:clientData/>
  </xdr:twoCellAnchor>
  <xdr:twoCellAnchor editAs="oneCell">
    <xdr:from>
      <xdr:col>9</xdr:col>
      <xdr:colOff>984250</xdr:colOff>
      <xdr:row>26</xdr:row>
      <xdr:rowOff>127000</xdr:rowOff>
    </xdr:from>
    <xdr:to>
      <xdr:col>9</xdr:col>
      <xdr:colOff>1612821</xdr:colOff>
      <xdr:row>26</xdr:row>
      <xdr:rowOff>368274</xdr:rowOff>
    </xdr:to>
    <xdr:pic>
      <xdr:nvPicPr>
        <xdr:cNvPr id="25" name="24 Imagen"/>
        <xdr:cNvPicPr>
          <a:picLocks noChangeAspect="1"/>
        </xdr:cNvPicPr>
      </xdr:nvPicPr>
      <xdr:blipFill>
        <a:blip xmlns:r="http://schemas.openxmlformats.org/officeDocument/2006/relationships" r:embed="rId18"/>
        <a:stretch>
          <a:fillRect/>
        </a:stretch>
      </xdr:blipFill>
      <xdr:spPr>
        <a:xfrm>
          <a:off x="14684375" y="13223875"/>
          <a:ext cx="628571" cy="241274"/>
        </a:xfrm>
        <a:prstGeom prst="rect">
          <a:avLst/>
        </a:prstGeom>
      </xdr:spPr>
    </xdr:pic>
    <xdr:clientData/>
  </xdr:twoCellAnchor>
  <xdr:twoCellAnchor editAs="oneCell">
    <xdr:from>
      <xdr:col>9</xdr:col>
      <xdr:colOff>984250</xdr:colOff>
      <xdr:row>27</xdr:row>
      <xdr:rowOff>142875</xdr:rowOff>
    </xdr:from>
    <xdr:to>
      <xdr:col>9</xdr:col>
      <xdr:colOff>1612821</xdr:colOff>
      <xdr:row>27</xdr:row>
      <xdr:rowOff>333351</xdr:rowOff>
    </xdr:to>
    <xdr:pic>
      <xdr:nvPicPr>
        <xdr:cNvPr id="26" name="25 Imagen"/>
        <xdr:cNvPicPr>
          <a:picLocks noChangeAspect="1"/>
        </xdr:cNvPicPr>
      </xdr:nvPicPr>
      <xdr:blipFill>
        <a:blip xmlns:r="http://schemas.openxmlformats.org/officeDocument/2006/relationships" r:embed="rId19"/>
        <a:stretch>
          <a:fillRect/>
        </a:stretch>
      </xdr:blipFill>
      <xdr:spPr>
        <a:xfrm>
          <a:off x="14684375" y="13779500"/>
          <a:ext cx="628571" cy="190476"/>
        </a:xfrm>
        <a:prstGeom prst="rect">
          <a:avLst/>
        </a:prstGeom>
      </xdr:spPr>
    </xdr:pic>
    <xdr:clientData/>
  </xdr:twoCellAnchor>
  <xdr:twoCellAnchor editAs="oneCell">
    <xdr:from>
      <xdr:col>9</xdr:col>
      <xdr:colOff>984250</xdr:colOff>
      <xdr:row>28</xdr:row>
      <xdr:rowOff>95250</xdr:rowOff>
    </xdr:from>
    <xdr:to>
      <xdr:col>9</xdr:col>
      <xdr:colOff>1603298</xdr:colOff>
      <xdr:row>28</xdr:row>
      <xdr:rowOff>342869</xdr:rowOff>
    </xdr:to>
    <xdr:pic>
      <xdr:nvPicPr>
        <xdr:cNvPr id="27" name="26 Imagen"/>
        <xdr:cNvPicPr>
          <a:picLocks noChangeAspect="1"/>
        </xdr:cNvPicPr>
      </xdr:nvPicPr>
      <xdr:blipFill>
        <a:blip xmlns:r="http://schemas.openxmlformats.org/officeDocument/2006/relationships" r:embed="rId20"/>
        <a:stretch>
          <a:fillRect/>
        </a:stretch>
      </xdr:blipFill>
      <xdr:spPr>
        <a:xfrm>
          <a:off x="14684375" y="14287500"/>
          <a:ext cx="619048" cy="247619"/>
        </a:xfrm>
        <a:prstGeom prst="rect">
          <a:avLst/>
        </a:prstGeom>
      </xdr:spPr>
    </xdr:pic>
    <xdr:clientData/>
  </xdr:twoCellAnchor>
  <xdr:twoCellAnchor editAs="oneCell">
    <xdr:from>
      <xdr:col>9</xdr:col>
      <xdr:colOff>285750</xdr:colOff>
      <xdr:row>29</xdr:row>
      <xdr:rowOff>95250</xdr:rowOff>
    </xdr:from>
    <xdr:to>
      <xdr:col>9</xdr:col>
      <xdr:colOff>2314322</xdr:colOff>
      <xdr:row>29</xdr:row>
      <xdr:rowOff>600012</xdr:rowOff>
    </xdr:to>
    <xdr:pic>
      <xdr:nvPicPr>
        <xdr:cNvPr id="28" name="27 Imagen"/>
        <xdr:cNvPicPr>
          <a:picLocks noChangeAspect="1"/>
        </xdr:cNvPicPr>
      </xdr:nvPicPr>
      <xdr:blipFill>
        <a:blip xmlns:r="http://schemas.openxmlformats.org/officeDocument/2006/relationships" r:embed="rId21"/>
        <a:stretch>
          <a:fillRect/>
        </a:stretch>
      </xdr:blipFill>
      <xdr:spPr>
        <a:xfrm>
          <a:off x="13985875" y="14763750"/>
          <a:ext cx="2028572" cy="504762"/>
        </a:xfrm>
        <a:prstGeom prst="rect">
          <a:avLst/>
        </a:prstGeom>
      </xdr:spPr>
    </xdr:pic>
    <xdr:clientData/>
  </xdr:twoCellAnchor>
  <xdr:twoCellAnchor editAs="oneCell">
    <xdr:from>
      <xdr:col>9</xdr:col>
      <xdr:colOff>1031875</xdr:colOff>
      <xdr:row>30</xdr:row>
      <xdr:rowOff>142875</xdr:rowOff>
    </xdr:from>
    <xdr:to>
      <xdr:col>9</xdr:col>
      <xdr:colOff>1679494</xdr:colOff>
      <xdr:row>30</xdr:row>
      <xdr:rowOff>390494</xdr:rowOff>
    </xdr:to>
    <xdr:pic>
      <xdr:nvPicPr>
        <xdr:cNvPr id="29" name="28 Imagen"/>
        <xdr:cNvPicPr>
          <a:picLocks noChangeAspect="1"/>
        </xdr:cNvPicPr>
      </xdr:nvPicPr>
      <xdr:blipFill>
        <a:blip xmlns:r="http://schemas.openxmlformats.org/officeDocument/2006/relationships" r:embed="rId22"/>
        <a:stretch>
          <a:fillRect/>
        </a:stretch>
      </xdr:blipFill>
      <xdr:spPr>
        <a:xfrm>
          <a:off x="14732000" y="15351125"/>
          <a:ext cx="647619" cy="247619"/>
        </a:xfrm>
        <a:prstGeom prst="rect">
          <a:avLst/>
        </a:prstGeom>
      </xdr:spPr>
    </xdr:pic>
    <xdr:clientData/>
  </xdr:twoCellAnchor>
  <xdr:twoCellAnchor editAs="oneCell">
    <xdr:from>
      <xdr:col>9</xdr:col>
      <xdr:colOff>1047750</xdr:colOff>
      <xdr:row>31</xdr:row>
      <xdr:rowOff>127000</xdr:rowOff>
    </xdr:from>
    <xdr:to>
      <xdr:col>9</xdr:col>
      <xdr:colOff>1685845</xdr:colOff>
      <xdr:row>31</xdr:row>
      <xdr:rowOff>365095</xdr:rowOff>
    </xdr:to>
    <xdr:pic>
      <xdr:nvPicPr>
        <xdr:cNvPr id="30" name="29 Imagen"/>
        <xdr:cNvPicPr>
          <a:picLocks noChangeAspect="1"/>
        </xdr:cNvPicPr>
      </xdr:nvPicPr>
      <xdr:blipFill>
        <a:blip xmlns:r="http://schemas.openxmlformats.org/officeDocument/2006/relationships" r:embed="rId23"/>
        <a:stretch>
          <a:fillRect/>
        </a:stretch>
      </xdr:blipFill>
      <xdr:spPr>
        <a:xfrm>
          <a:off x="14747875" y="15938500"/>
          <a:ext cx="638095" cy="238095"/>
        </a:xfrm>
        <a:prstGeom prst="rect">
          <a:avLst/>
        </a:prstGeom>
      </xdr:spPr>
    </xdr:pic>
    <xdr:clientData/>
  </xdr:twoCellAnchor>
  <xdr:twoCellAnchor editAs="oneCell">
    <xdr:from>
      <xdr:col>9</xdr:col>
      <xdr:colOff>1063625</xdr:colOff>
      <xdr:row>32</xdr:row>
      <xdr:rowOff>206375</xdr:rowOff>
    </xdr:from>
    <xdr:to>
      <xdr:col>9</xdr:col>
      <xdr:colOff>1654101</xdr:colOff>
      <xdr:row>32</xdr:row>
      <xdr:rowOff>406375</xdr:rowOff>
    </xdr:to>
    <xdr:pic>
      <xdr:nvPicPr>
        <xdr:cNvPr id="31" name="30 Imagen"/>
        <xdr:cNvPicPr>
          <a:picLocks noChangeAspect="1"/>
        </xdr:cNvPicPr>
      </xdr:nvPicPr>
      <xdr:blipFill>
        <a:blip xmlns:r="http://schemas.openxmlformats.org/officeDocument/2006/relationships" r:embed="rId24"/>
        <a:stretch>
          <a:fillRect/>
        </a:stretch>
      </xdr:blipFill>
      <xdr:spPr>
        <a:xfrm>
          <a:off x="14763750" y="16525875"/>
          <a:ext cx="590476" cy="200000"/>
        </a:xfrm>
        <a:prstGeom prst="rect">
          <a:avLst/>
        </a:prstGeom>
      </xdr:spPr>
    </xdr:pic>
    <xdr:clientData/>
  </xdr:twoCellAnchor>
  <xdr:twoCellAnchor editAs="oneCell">
    <xdr:from>
      <xdr:col>9</xdr:col>
      <xdr:colOff>1031875</xdr:colOff>
      <xdr:row>33</xdr:row>
      <xdr:rowOff>142875</xdr:rowOff>
    </xdr:from>
    <xdr:to>
      <xdr:col>9</xdr:col>
      <xdr:colOff>1603304</xdr:colOff>
      <xdr:row>33</xdr:row>
      <xdr:rowOff>371446</xdr:rowOff>
    </xdr:to>
    <xdr:pic>
      <xdr:nvPicPr>
        <xdr:cNvPr id="32" name="31 Imagen"/>
        <xdr:cNvPicPr>
          <a:picLocks noChangeAspect="1"/>
        </xdr:cNvPicPr>
      </xdr:nvPicPr>
      <xdr:blipFill>
        <a:blip xmlns:r="http://schemas.openxmlformats.org/officeDocument/2006/relationships" r:embed="rId25"/>
        <a:stretch>
          <a:fillRect/>
        </a:stretch>
      </xdr:blipFill>
      <xdr:spPr>
        <a:xfrm>
          <a:off x="14732000" y="17113250"/>
          <a:ext cx="571429" cy="228571"/>
        </a:xfrm>
        <a:prstGeom prst="rect">
          <a:avLst/>
        </a:prstGeom>
      </xdr:spPr>
    </xdr:pic>
    <xdr:clientData/>
  </xdr:twoCellAnchor>
  <xdr:twoCellAnchor editAs="oneCell">
    <xdr:from>
      <xdr:col>9</xdr:col>
      <xdr:colOff>317500</xdr:colOff>
      <xdr:row>34</xdr:row>
      <xdr:rowOff>95250</xdr:rowOff>
    </xdr:from>
    <xdr:to>
      <xdr:col>9</xdr:col>
      <xdr:colOff>2365119</xdr:colOff>
      <xdr:row>34</xdr:row>
      <xdr:rowOff>638107</xdr:rowOff>
    </xdr:to>
    <xdr:pic>
      <xdr:nvPicPr>
        <xdr:cNvPr id="33" name="32 Imagen"/>
        <xdr:cNvPicPr>
          <a:picLocks noChangeAspect="1"/>
        </xdr:cNvPicPr>
      </xdr:nvPicPr>
      <xdr:blipFill>
        <a:blip xmlns:r="http://schemas.openxmlformats.org/officeDocument/2006/relationships" r:embed="rId26"/>
        <a:stretch>
          <a:fillRect/>
        </a:stretch>
      </xdr:blipFill>
      <xdr:spPr>
        <a:xfrm>
          <a:off x="14017625" y="17557750"/>
          <a:ext cx="2047619" cy="542857"/>
        </a:xfrm>
        <a:prstGeom prst="rect">
          <a:avLst/>
        </a:prstGeom>
      </xdr:spPr>
    </xdr:pic>
    <xdr:clientData/>
  </xdr:twoCellAnchor>
  <xdr:twoCellAnchor editAs="oneCell">
    <xdr:from>
      <xdr:col>9</xdr:col>
      <xdr:colOff>1047750</xdr:colOff>
      <xdr:row>35</xdr:row>
      <xdr:rowOff>127000</xdr:rowOff>
    </xdr:from>
    <xdr:to>
      <xdr:col>9</xdr:col>
      <xdr:colOff>1685845</xdr:colOff>
      <xdr:row>35</xdr:row>
      <xdr:rowOff>384143</xdr:rowOff>
    </xdr:to>
    <xdr:pic>
      <xdr:nvPicPr>
        <xdr:cNvPr id="34" name="33 Imagen"/>
        <xdr:cNvPicPr>
          <a:picLocks noChangeAspect="1"/>
        </xdr:cNvPicPr>
      </xdr:nvPicPr>
      <xdr:blipFill>
        <a:blip xmlns:r="http://schemas.openxmlformats.org/officeDocument/2006/relationships" r:embed="rId27"/>
        <a:stretch>
          <a:fillRect/>
        </a:stretch>
      </xdr:blipFill>
      <xdr:spPr>
        <a:xfrm>
          <a:off x="14747875" y="18288000"/>
          <a:ext cx="638095" cy="257143"/>
        </a:xfrm>
        <a:prstGeom prst="rect">
          <a:avLst/>
        </a:prstGeom>
      </xdr:spPr>
    </xdr:pic>
    <xdr:clientData/>
  </xdr:twoCellAnchor>
  <xdr:twoCellAnchor editAs="oneCell">
    <xdr:from>
      <xdr:col>9</xdr:col>
      <xdr:colOff>1031875</xdr:colOff>
      <xdr:row>36</xdr:row>
      <xdr:rowOff>111125</xdr:rowOff>
    </xdr:from>
    <xdr:to>
      <xdr:col>9</xdr:col>
      <xdr:colOff>1679494</xdr:colOff>
      <xdr:row>36</xdr:row>
      <xdr:rowOff>358744</xdr:rowOff>
    </xdr:to>
    <xdr:pic>
      <xdr:nvPicPr>
        <xdr:cNvPr id="35" name="34 Imagen"/>
        <xdr:cNvPicPr>
          <a:picLocks noChangeAspect="1"/>
        </xdr:cNvPicPr>
      </xdr:nvPicPr>
      <xdr:blipFill>
        <a:blip xmlns:r="http://schemas.openxmlformats.org/officeDocument/2006/relationships" r:embed="rId28"/>
        <a:stretch>
          <a:fillRect/>
        </a:stretch>
      </xdr:blipFill>
      <xdr:spPr>
        <a:xfrm>
          <a:off x="14732000" y="18875375"/>
          <a:ext cx="647619" cy="247619"/>
        </a:xfrm>
        <a:prstGeom prst="rect">
          <a:avLst/>
        </a:prstGeom>
      </xdr:spPr>
    </xdr:pic>
    <xdr:clientData/>
  </xdr:twoCellAnchor>
  <xdr:twoCellAnchor editAs="oneCell">
    <xdr:from>
      <xdr:col>9</xdr:col>
      <xdr:colOff>984250</xdr:colOff>
      <xdr:row>37</xdr:row>
      <xdr:rowOff>158750</xdr:rowOff>
    </xdr:from>
    <xdr:to>
      <xdr:col>9</xdr:col>
      <xdr:colOff>1650917</xdr:colOff>
      <xdr:row>37</xdr:row>
      <xdr:rowOff>406369</xdr:rowOff>
    </xdr:to>
    <xdr:pic>
      <xdr:nvPicPr>
        <xdr:cNvPr id="36" name="35 Imagen"/>
        <xdr:cNvPicPr>
          <a:picLocks noChangeAspect="1"/>
        </xdr:cNvPicPr>
      </xdr:nvPicPr>
      <xdr:blipFill>
        <a:blip xmlns:r="http://schemas.openxmlformats.org/officeDocument/2006/relationships" r:embed="rId29"/>
        <a:stretch>
          <a:fillRect/>
        </a:stretch>
      </xdr:blipFill>
      <xdr:spPr>
        <a:xfrm>
          <a:off x="14684375" y="19526250"/>
          <a:ext cx="666667" cy="247619"/>
        </a:xfrm>
        <a:prstGeom prst="rect">
          <a:avLst/>
        </a:prstGeom>
      </xdr:spPr>
    </xdr:pic>
    <xdr:clientData/>
  </xdr:twoCellAnchor>
  <xdr:twoCellAnchor editAs="oneCell">
    <xdr:from>
      <xdr:col>9</xdr:col>
      <xdr:colOff>952500</xdr:colOff>
      <xdr:row>38</xdr:row>
      <xdr:rowOff>142875</xdr:rowOff>
    </xdr:from>
    <xdr:to>
      <xdr:col>9</xdr:col>
      <xdr:colOff>1657262</xdr:colOff>
      <xdr:row>38</xdr:row>
      <xdr:rowOff>380970</xdr:rowOff>
    </xdr:to>
    <xdr:pic>
      <xdr:nvPicPr>
        <xdr:cNvPr id="37" name="36 Imagen"/>
        <xdr:cNvPicPr>
          <a:picLocks noChangeAspect="1"/>
        </xdr:cNvPicPr>
      </xdr:nvPicPr>
      <xdr:blipFill>
        <a:blip xmlns:r="http://schemas.openxmlformats.org/officeDocument/2006/relationships" r:embed="rId30"/>
        <a:stretch>
          <a:fillRect/>
        </a:stretch>
      </xdr:blipFill>
      <xdr:spPr>
        <a:xfrm>
          <a:off x="14652625" y="20208875"/>
          <a:ext cx="704762" cy="238095"/>
        </a:xfrm>
        <a:prstGeom prst="rect">
          <a:avLst/>
        </a:prstGeom>
      </xdr:spPr>
    </xdr:pic>
    <xdr:clientData/>
  </xdr:twoCellAnchor>
  <xdr:twoCellAnchor editAs="oneCell">
    <xdr:from>
      <xdr:col>9</xdr:col>
      <xdr:colOff>444500</xdr:colOff>
      <xdr:row>39</xdr:row>
      <xdr:rowOff>47625</xdr:rowOff>
    </xdr:from>
    <xdr:to>
      <xdr:col>9</xdr:col>
      <xdr:colOff>2234976</xdr:colOff>
      <xdr:row>39</xdr:row>
      <xdr:rowOff>542863</xdr:rowOff>
    </xdr:to>
    <xdr:pic>
      <xdr:nvPicPr>
        <xdr:cNvPr id="38" name="37 Imagen"/>
        <xdr:cNvPicPr>
          <a:picLocks noChangeAspect="1"/>
        </xdr:cNvPicPr>
      </xdr:nvPicPr>
      <xdr:blipFill>
        <a:blip xmlns:r="http://schemas.openxmlformats.org/officeDocument/2006/relationships" r:embed="rId31"/>
        <a:stretch>
          <a:fillRect/>
        </a:stretch>
      </xdr:blipFill>
      <xdr:spPr>
        <a:xfrm>
          <a:off x="14144625" y="20748625"/>
          <a:ext cx="1790476" cy="495238"/>
        </a:xfrm>
        <a:prstGeom prst="rect">
          <a:avLst/>
        </a:prstGeom>
      </xdr:spPr>
    </xdr:pic>
    <xdr:clientData/>
  </xdr:twoCellAnchor>
  <xdr:twoCellAnchor editAs="oneCell">
    <xdr:from>
      <xdr:col>9</xdr:col>
      <xdr:colOff>936625</xdr:colOff>
      <xdr:row>40</xdr:row>
      <xdr:rowOff>127000</xdr:rowOff>
    </xdr:from>
    <xdr:to>
      <xdr:col>9</xdr:col>
      <xdr:colOff>1593768</xdr:colOff>
      <xdr:row>40</xdr:row>
      <xdr:rowOff>384143</xdr:rowOff>
    </xdr:to>
    <xdr:pic>
      <xdr:nvPicPr>
        <xdr:cNvPr id="39" name="38 Imagen"/>
        <xdr:cNvPicPr>
          <a:picLocks noChangeAspect="1"/>
        </xdr:cNvPicPr>
      </xdr:nvPicPr>
      <xdr:blipFill>
        <a:blip xmlns:r="http://schemas.openxmlformats.org/officeDocument/2006/relationships" r:embed="rId32"/>
        <a:stretch>
          <a:fillRect/>
        </a:stretch>
      </xdr:blipFill>
      <xdr:spPr>
        <a:xfrm>
          <a:off x="14636750" y="21383625"/>
          <a:ext cx="657143" cy="257143"/>
        </a:xfrm>
        <a:prstGeom prst="rect">
          <a:avLst/>
        </a:prstGeom>
      </xdr:spPr>
    </xdr:pic>
    <xdr:clientData/>
  </xdr:twoCellAnchor>
  <xdr:twoCellAnchor editAs="oneCell">
    <xdr:from>
      <xdr:col>9</xdr:col>
      <xdr:colOff>952500</xdr:colOff>
      <xdr:row>41</xdr:row>
      <xdr:rowOff>142875</xdr:rowOff>
    </xdr:from>
    <xdr:to>
      <xdr:col>9</xdr:col>
      <xdr:colOff>1552500</xdr:colOff>
      <xdr:row>41</xdr:row>
      <xdr:rowOff>380970</xdr:rowOff>
    </xdr:to>
    <xdr:pic>
      <xdr:nvPicPr>
        <xdr:cNvPr id="40" name="39 Imagen"/>
        <xdr:cNvPicPr>
          <a:picLocks noChangeAspect="1"/>
        </xdr:cNvPicPr>
      </xdr:nvPicPr>
      <xdr:blipFill>
        <a:blip xmlns:r="http://schemas.openxmlformats.org/officeDocument/2006/relationships" r:embed="rId33"/>
        <a:stretch>
          <a:fillRect/>
        </a:stretch>
      </xdr:blipFill>
      <xdr:spPr>
        <a:xfrm>
          <a:off x="14652625" y="21955125"/>
          <a:ext cx="600000" cy="238095"/>
        </a:xfrm>
        <a:prstGeom prst="rect">
          <a:avLst/>
        </a:prstGeom>
      </xdr:spPr>
    </xdr:pic>
    <xdr:clientData/>
  </xdr:twoCellAnchor>
  <xdr:twoCellAnchor editAs="oneCell">
    <xdr:from>
      <xdr:col>9</xdr:col>
      <xdr:colOff>952500</xdr:colOff>
      <xdr:row>42</xdr:row>
      <xdr:rowOff>142875</xdr:rowOff>
    </xdr:from>
    <xdr:to>
      <xdr:col>9</xdr:col>
      <xdr:colOff>1552500</xdr:colOff>
      <xdr:row>42</xdr:row>
      <xdr:rowOff>352399</xdr:rowOff>
    </xdr:to>
    <xdr:pic>
      <xdr:nvPicPr>
        <xdr:cNvPr id="41" name="40 Imagen"/>
        <xdr:cNvPicPr>
          <a:picLocks noChangeAspect="1"/>
        </xdr:cNvPicPr>
      </xdr:nvPicPr>
      <xdr:blipFill>
        <a:blip xmlns:r="http://schemas.openxmlformats.org/officeDocument/2006/relationships" r:embed="rId34"/>
        <a:stretch>
          <a:fillRect/>
        </a:stretch>
      </xdr:blipFill>
      <xdr:spPr>
        <a:xfrm>
          <a:off x="14652625" y="22526625"/>
          <a:ext cx="600000" cy="209524"/>
        </a:xfrm>
        <a:prstGeom prst="rect">
          <a:avLst/>
        </a:prstGeom>
      </xdr:spPr>
    </xdr:pic>
    <xdr:clientData/>
  </xdr:twoCellAnchor>
  <xdr:twoCellAnchor editAs="oneCell">
    <xdr:from>
      <xdr:col>9</xdr:col>
      <xdr:colOff>889000</xdr:colOff>
      <xdr:row>43</xdr:row>
      <xdr:rowOff>142875</xdr:rowOff>
    </xdr:from>
    <xdr:to>
      <xdr:col>9</xdr:col>
      <xdr:colOff>1574714</xdr:colOff>
      <xdr:row>43</xdr:row>
      <xdr:rowOff>400018</xdr:rowOff>
    </xdr:to>
    <xdr:pic>
      <xdr:nvPicPr>
        <xdr:cNvPr id="42" name="41 Imagen"/>
        <xdr:cNvPicPr>
          <a:picLocks noChangeAspect="1"/>
        </xdr:cNvPicPr>
      </xdr:nvPicPr>
      <xdr:blipFill>
        <a:blip xmlns:r="http://schemas.openxmlformats.org/officeDocument/2006/relationships" r:embed="rId35"/>
        <a:stretch>
          <a:fillRect/>
        </a:stretch>
      </xdr:blipFill>
      <xdr:spPr>
        <a:xfrm>
          <a:off x="14589125" y="23082250"/>
          <a:ext cx="685714" cy="257143"/>
        </a:xfrm>
        <a:prstGeom prst="rect">
          <a:avLst/>
        </a:prstGeom>
      </xdr:spPr>
    </xdr:pic>
    <xdr:clientData/>
  </xdr:twoCellAnchor>
  <xdr:twoCellAnchor editAs="oneCell">
    <xdr:from>
      <xdr:col>9</xdr:col>
      <xdr:colOff>206375</xdr:colOff>
      <xdr:row>44</xdr:row>
      <xdr:rowOff>63500</xdr:rowOff>
    </xdr:from>
    <xdr:to>
      <xdr:col>9</xdr:col>
      <xdr:colOff>2282566</xdr:colOff>
      <xdr:row>44</xdr:row>
      <xdr:rowOff>625405</xdr:rowOff>
    </xdr:to>
    <xdr:pic>
      <xdr:nvPicPr>
        <xdr:cNvPr id="43" name="42 Imagen"/>
        <xdr:cNvPicPr>
          <a:picLocks noChangeAspect="1"/>
        </xdr:cNvPicPr>
      </xdr:nvPicPr>
      <xdr:blipFill>
        <a:blip xmlns:r="http://schemas.openxmlformats.org/officeDocument/2006/relationships" r:embed="rId36"/>
        <a:stretch>
          <a:fillRect/>
        </a:stretch>
      </xdr:blipFill>
      <xdr:spPr>
        <a:xfrm>
          <a:off x="13906500" y="23637875"/>
          <a:ext cx="2076191" cy="561905"/>
        </a:xfrm>
        <a:prstGeom prst="rect">
          <a:avLst/>
        </a:prstGeom>
      </xdr:spPr>
    </xdr:pic>
    <xdr:clientData/>
  </xdr:twoCellAnchor>
  <xdr:twoCellAnchor editAs="oneCell">
    <xdr:from>
      <xdr:col>9</xdr:col>
      <xdr:colOff>825500</xdr:colOff>
      <xdr:row>45</xdr:row>
      <xdr:rowOff>31750</xdr:rowOff>
    </xdr:from>
    <xdr:to>
      <xdr:col>9</xdr:col>
      <xdr:colOff>1806452</xdr:colOff>
      <xdr:row>45</xdr:row>
      <xdr:rowOff>526988</xdr:rowOff>
    </xdr:to>
    <xdr:pic>
      <xdr:nvPicPr>
        <xdr:cNvPr id="44" name="43 Imagen"/>
        <xdr:cNvPicPr>
          <a:picLocks noChangeAspect="1"/>
        </xdr:cNvPicPr>
      </xdr:nvPicPr>
      <xdr:blipFill>
        <a:blip xmlns:r="http://schemas.openxmlformats.org/officeDocument/2006/relationships" r:embed="rId37"/>
        <a:stretch>
          <a:fillRect/>
        </a:stretch>
      </xdr:blipFill>
      <xdr:spPr>
        <a:xfrm>
          <a:off x="14525625" y="24304625"/>
          <a:ext cx="980952" cy="495238"/>
        </a:xfrm>
        <a:prstGeom prst="rect">
          <a:avLst/>
        </a:prstGeom>
      </xdr:spPr>
    </xdr:pic>
    <xdr:clientData/>
  </xdr:twoCellAnchor>
  <xdr:twoCellAnchor editAs="oneCell">
    <xdr:from>
      <xdr:col>9</xdr:col>
      <xdr:colOff>904875</xdr:colOff>
      <xdr:row>46</xdr:row>
      <xdr:rowOff>95250</xdr:rowOff>
    </xdr:from>
    <xdr:to>
      <xdr:col>9</xdr:col>
      <xdr:colOff>1866780</xdr:colOff>
      <xdr:row>46</xdr:row>
      <xdr:rowOff>533345</xdr:rowOff>
    </xdr:to>
    <xdr:pic>
      <xdr:nvPicPr>
        <xdr:cNvPr id="45" name="44 Imagen"/>
        <xdr:cNvPicPr>
          <a:picLocks noChangeAspect="1"/>
        </xdr:cNvPicPr>
      </xdr:nvPicPr>
      <xdr:blipFill>
        <a:blip xmlns:r="http://schemas.openxmlformats.org/officeDocument/2006/relationships" r:embed="rId38"/>
        <a:stretch>
          <a:fillRect/>
        </a:stretch>
      </xdr:blipFill>
      <xdr:spPr>
        <a:xfrm>
          <a:off x="14605000" y="25003125"/>
          <a:ext cx="961905" cy="438095"/>
        </a:xfrm>
        <a:prstGeom prst="rect">
          <a:avLst/>
        </a:prstGeom>
      </xdr:spPr>
    </xdr:pic>
    <xdr:clientData/>
  </xdr:twoCellAnchor>
  <xdr:twoCellAnchor editAs="oneCell">
    <xdr:from>
      <xdr:col>9</xdr:col>
      <xdr:colOff>857250</xdr:colOff>
      <xdr:row>47</xdr:row>
      <xdr:rowOff>95250</xdr:rowOff>
    </xdr:from>
    <xdr:to>
      <xdr:col>9</xdr:col>
      <xdr:colOff>1866774</xdr:colOff>
      <xdr:row>47</xdr:row>
      <xdr:rowOff>552393</xdr:rowOff>
    </xdr:to>
    <xdr:pic>
      <xdr:nvPicPr>
        <xdr:cNvPr id="46" name="45 Imagen"/>
        <xdr:cNvPicPr>
          <a:picLocks noChangeAspect="1"/>
        </xdr:cNvPicPr>
      </xdr:nvPicPr>
      <xdr:blipFill>
        <a:blip xmlns:r="http://schemas.openxmlformats.org/officeDocument/2006/relationships" r:embed="rId39"/>
        <a:stretch>
          <a:fillRect/>
        </a:stretch>
      </xdr:blipFill>
      <xdr:spPr>
        <a:xfrm>
          <a:off x="14557375" y="25622250"/>
          <a:ext cx="1009524" cy="457143"/>
        </a:xfrm>
        <a:prstGeom prst="rect">
          <a:avLst/>
        </a:prstGeom>
      </xdr:spPr>
    </xdr:pic>
    <xdr:clientData/>
  </xdr:twoCellAnchor>
  <xdr:twoCellAnchor editAs="oneCell">
    <xdr:from>
      <xdr:col>9</xdr:col>
      <xdr:colOff>904875</xdr:colOff>
      <xdr:row>48</xdr:row>
      <xdr:rowOff>111125</xdr:rowOff>
    </xdr:from>
    <xdr:to>
      <xdr:col>9</xdr:col>
      <xdr:colOff>1914399</xdr:colOff>
      <xdr:row>48</xdr:row>
      <xdr:rowOff>539696</xdr:rowOff>
    </xdr:to>
    <xdr:pic>
      <xdr:nvPicPr>
        <xdr:cNvPr id="47" name="46 Imagen"/>
        <xdr:cNvPicPr>
          <a:picLocks noChangeAspect="1"/>
        </xdr:cNvPicPr>
      </xdr:nvPicPr>
      <xdr:blipFill>
        <a:blip xmlns:r="http://schemas.openxmlformats.org/officeDocument/2006/relationships" r:embed="rId40"/>
        <a:stretch>
          <a:fillRect/>
        </a:stretch>
      </xdr:blipFill>
      <xdr:spPr>
        <a:xfrm>
          <a:off x="14605000" y="26289000"/>
          <a:ext cx="1009524" cy="428571"/>
        </a:xfrm>
        <a:prstGeom prst="rect">
          <a:avLst/>
        </a:prstGeom>
      </xdr:spPr>
    </xdr:pic>
    <xdr:clientData/>
  </xdr:twoCellAnchor>
  <xdr:twoCellAnchor editAs="oneCell">
    <xdr:from>
      <xdr:col>9</xdr:col>
      <xdr:colOff>333375</xdr:colOff>
      <xdr:row>49</xdr:row>
      <xdr:rowOff>47625</xdr:rowOff>
    </xdr:from>
    <xdr:to>
      <xdr:col>9</xdr:col>
      <xdr:colOff>2219089</xdr:colOff>
      <xdr:row>49</xdr:row>
      <xdr:rowOff>600006</xdr:rowOff>
    </xdr:to>
    <xdr:pic>
      <xdr:nvPicPr>
        <xdr:cNvPr id="48" name="47 Imagen"/>
        <xdr:cNvPicPr>
          <a:picLocks noChangeAspect="1"/>
        </xdr:cNvPicPr>
      </xdr:nvPicPr>
      <xdr:blipFill>
        <a:blip xmlns:r="http://schemas.openxmlformats.org/officeDocument/2006/relationships" r:embed="rId41"/>
        <a:stretch>
          <a:fillRect/>
        </a:stretch>
      </xdr:blipFill>
      <xdr:spPr>
        <a:xfrm>
          <a:off x="14033500" y="26844625"/>
          <a:ext cx="1885714" cy="552381"/>
        </a:xfrm>
        <a:prstGeom prst="rect">
          <a:avLst/>
        </a:prstGeom>
      </xdr:spPr>
    </xdr:pic>
    <xdr:clientData/>
  </xdr:twoCellAnchor>
  <xdr:twoCellAnchor editAs="oneCell">
    <xdr:from>
      <xdr:col>9</xdr:col>
      <xdr:colOff>936625</xdr:colOff>
      <xdr:row>51</xdr:row>
      <xdr:rowOff>127000</xdr:rowOff>
    </xdr:from>
    <xdr:to>
      <xdr:col>9</xdr:col>
      <xdr:colOff>1641387</xdr:colOff>
      <xdr:row>51</xdr:row>
      <xdr:rowOff>355571</xdr:rowOff>
    </xdr:to>
    <xdr:pic>
      <xdr:nvPicPr>
        <xdr:cNvPr id="50" name="49 Imagen"/>
        <xdr:cNvPicPr>
          <a:picLocks noChangeAspect="1"/>
        </xdr:cNvPicPr>
      </xdr:nvPicPr>
      <xdr:blipFill>
        <a:blip xmlns:r="http://schemas.openxmlformats.org/officeDocument/2006/relationships" r:embed="rId42"/>
        <a:stretch>
          <a:fillRect/>
        </a:stretch>
      </xdr:blipFill>
      <xdr:spPr>
        <a:xfrm>
          <a:off x="14636750" y="28178125"/>
          <a:ext cx="704762" cy="228571"/>
        </a:xfrm>
        <a:prstGeom prst="rect">
          <a:avLst/>
        </a:prstGeom>
      </xdr:spPr>
    </xdr:pic>
    <xdr:clientData/>
  </xdr:twoCellAnchor>
  <xdr:twoCellAnchor editAs="oneCell">
    <xdr:from>
      <xdr:col>9</xdr:col>
      <xdr:colOff>936625</xdr:colOff>
      <xdr:row>52</xdr:row>
      <xdr:rowOff>127000</xdr:rowOff>
    </xdr:from>
    <xdr:to>
      <xdr:col>9</xdr:col>
      <xdr:colOff>1555673</xdr:colOff>
      <xdr:row>52</xdr:row>
      <xdr:rowOff>365095</xdr:rowOff>
    </xdr:to>
    <xdr:pic>
      <xdr:nvPicPr>
        <xdr:cNvPr id="51" name="50 Imagen"/>
        <xdr:cNvPicPr>
          <a:picLocks noChangeAspect="1"/>
        </xdr:cNvPicPr>
      </xdr:nvPicPr>
      <xdr:blipFill>
        <a:blip xmlns:r="http://schemas.openxmlformats.org/officeDocument/2006/relationships" r:embed="rId43"/>
        <a:stretch>
          <a:fillRect/>
        </a:stretch>
      </xdr:blipFill>
      <xdr:spPr>
        <a:xfrm>
          <a:off x="14636750" y="28749625"/>
          <a:ext cx="619048" cy="238095"/>
        </a:xfrm>
        <a:prstGeom prst="rect">
          <a:avLst/>
        </a:prstGeom>
      </xdr:spPr>
    </xdr:pic>
    <xdr:clientData/>
  </xdr:twoCellAnchor>
  <xdr:twoCellAnchor editAs="oneCell">
    <xdr:from>
      <xdr:col>9</xdr:col>
      <xdr:colOff>936625</xdr:colOff>
      <xdr:row>53</xdr:row>
      <xdr:rowOff>127000</xdr:rowOff>
    </xdr:from>
    <xdr:to>
      <xdr:col>9</xdr:col>
      <xdr:colOff>1689006</xdr:colOff>
      <xdr:row>53</xdr:row>
      <xdr:rowOff>374619</xdr:rowOff>
    </xdr:to>
    <xdr:pic>
      <xdr:nvPicPr>
        <xdr:cNvPr id="52" name="51 Imagen"/>
        <xdr:cNvPicPr>
          <a:picLocks noChangeAspect="1"/>
        </xdr:cNvPicPr>
      </xdr:nvPicPr>
      <xdr:blipFill>
        <a:blip xmlns:r="http://schemas.openxmlformats.org/officeDocument/2006/relationships" r:embed="rId44"/>
        <a:stretch>
          <a:fillRect/>
        </a:stretch>
      </xdr:blipFill>
      <xdr:spPr>
        <a:xfrm>
          <a:off x="14636750" y="29321125"/>
          <a:ext cx="752381" cy="247619"/>
        </a:xfrm>
        <a:prstGeom prst="rect">
          <a:avLst/>
        </a:prstGeom>
      </xdr:spPr>
    </xdr:pic>
    <xdr:clientData/>
  </xdr:twoCellAnchor>
  <xdr:twoCellAnchor editAs="oneCell">
    <xdr:from>
      <xdr:col>9</xdr:col>
      <xdr:colOff>904875</xdr:colOff>
      <xdr:row>50</xdr:row>
      <xdr:rowOff>142875</xdr:rowOff>
    </xdr:from>
    <xdr:to>
      <xdr:col>9</xdr:col>
      <xdr:colOff>1581066</xdr:colOff>
      <xdr:row>50</xdr:row>
      <xdr:rowOff>409542</xdr:rowOff>
    </xdr:to>
    <xdr:pic>
      <xdr:nvPicPr>
        <xdr:cNvPr id="53" name="52 Imagen"/>
        <xdr:cNvPicPr>
          <a:picLocks noChangeAspect="1"/>
        </xdr:cNvPicPr>
      </xdr:nvPicPr>
      <xdr:blipFill>
        <a:blip xmlns:r="http://schemas.openxmlformats.org/officeDocument/2006/relationships" r:embed="rId45"/>
        <a:stretch>
          <a:fillRect/>
        </a:stretch>
      </xdr:blipFill>
      <xdr:spPr>
        <a:xfrm>
          <a:off x="14605000" y="27590750"/>
          <a:ext cx="676191" cy="266667"/>
        </a:xfrm>
        <a:prstGeom prst="rect">
          <a:avLst/>
        </a:prstGeom>
      </xdr:spPr>
    </xdr:pic>
    <xdr:clientData/>
  </xdr:twoCellAnchor>
  <xdr:twoCellAnchor editAs="oneCell">
    <xdr:from>
      <xdr:col>9</xdr:col>
      <xdr:colOff>190500</xdr:colOff>
      <xdr:row>54</xdr:row>
      <xdr:rowOff>142875</xdr:rowOff>
    </xdr:from>
    <xdr:to>
      <xdr:col>9</xdr:col>
      <xdr:colOff>2400024</xdr:colOff>
      <xdr:row>54</xdr:row>
      <xdr:rowOff>638113</xdr:rowOff>
    </xdr:to>
    <xdr:pic>
      <xdr:nvPicPr>
        <xdr:cNvPr id="54" name="53 Imagen"/>
        <xdr:cNvPicPr>
          <a:picLocks noChangeAspect="1"/>
        </xdr:cNvPicPr>
      </xdr:nvPicPr>
      <xdr:blipFill>
        <a:blip xmlns:r="http://schemas.openxmlformats.org/officeDocument/2006/relationships" r:embed="rId46"/>
        <a:stretch>
          <a:fillRect/>
        </a:stretch>
      </xdr:blipFill>
      <xdr:spPr>
        <a:xfrm>
          <a:off x="13890625" y="29924375"/>
          <a:ext cx="2209524" cy="495238"/>
        </a:xfrm>
        <a:prstGeom prst="rect">
          <a:avLst/>
        </a:prstGeom>
      </xdr:spPr>
    </xdr:pic>
    <xdr:clientData/>
  </xdr:twoCellAnchor>
  <xdr:twoCellAnchor editAs="oneCell">
    <xdr:from>
      <xdr:col>9</xdr:col>
      <xdr:colOff>952500</xdr:colOff>
      <xdr:row>55</xdr:row>
      <xdr:rowOff>158750</xdr:rowOff>
    </xdr:from>
    <xdr:to>
      <xdr:col>9</xdr:col>
      <xdr:colOff>1638214</xdr:colOff>
      <xdr:row>55</xdr:row>
      <xdr:rowOff>415893</xdr:rowOff>
    </xdr:to>
    <xdr:pic>
      <xdr:nvPicPr>
        <xdr:cNvPr id="55" name="54 Imagen"/>
        <xdr:cNvPicPr>
          <a:picLocks noChangeAspect="1"/>
        </xdr:cNvPicPr>
      </xdr:nvPicPr>
      <xdr:blipFill>
        <a:blip xmlns:r="http://schemas.openxmlformats.org/officeDocument/2006/relationships" r:embed="rId47"/>
        <a:stretch>
          <a:fillRect/>
        </a:stretch>
      </xdr:blipFill>
      <xdr:spPr>
        <a:xfrm>
          <a:off x="14652625" y="30749875"/>
          <a:ext cx="685714" cy="257143"/>
        </a:xfrm>
        <a:prstGeom prst="rect">
          <a:avLst/>
        </a:prstGeom>
      </xdr:spPr>
    </xdr:pic>
    <xdr:clientData/>
  </xdr:twoCellAnchor>
  <xdr:twoCellAnchor editAs="oneCell">
    <xdr:from>
      <xdr:col>9</xdr:col>
      <xdr:colOff>952500</xdr:colOff>
      <xdr:row>56</xdr:row>
      <xdr:rowOff>127000</xdr:rowOff>
    </xdr:from>
    <xdr:to>
      <xdr:col>9</xdr:col>
      <xdr:colOff>1619167</xdr:colOff>
      <xdr:row>56</xdr:row>
      <xdr:rowOff>384143</xdr:rowOff>
    </xdr:to>
    <xdr:pic>
      <xdr:nvPicPr>
        <xdr:cNvPr id="56" name="55 Imagen"/>
        <xdr:cNvPicPr>
          <a:picLocks noChangeAspect="1"/>
        </xdr:cNvPicPr>
      </xdr:nvPicPr>
      <xdr:blipFill>
        <a:blip xmlns:r="http://schemas.openxmlformats.org/officeDocument/2006/relationships" r:embed="rId48"/>
        <a:stretch>
          <a:fillRect/>
        </a:stretch>
      </xdr:blipFill>
      <xdr:spPr>
        <a:xfrm>
          <a:off x="14652625" y="31369000"/>
          <a:ext cx="666667" cy="257143"/>
        </a:xfrm>
        <a:prstGeom prst="rect">
          <a:avLst/>
        </a:prstGeom>
      </xdr:spPr>
    </xdr:pic>
    <xdr:clientData/>
  </xdr:twoCellAnchor>
  <xdr:twoCellAnchor editAs="oneCell">
    <xdr:from>
      <xdr:col>9</xdr:col>
      <xdr:colOff>936625</xdr:colOff>
      <xdr:row>57</xdr:row>
      <xdr:rowOff>174625</xdr:rowOff>
    </xdr:from>
    <xdr:to>
      <xdr:col>9</xdr:col>
      <xdr:colOff>1517577</xdr:colOff>
      <xdr:row>57</xdr:row>
      <xdr:rowOff>403196</xdr:rowOff>
    </xdr:to>
    <xdr:pic>
      <xdr:nvPicPr>
        <xdr:cNvPr id="57" name="56 Imagen"/>
        <xdr:cNvPicPr>
          <a:picLocks noChangeAspect="1"/>
        </xdr:cNvPicPr>
      </xdr:nvPicPr>
      <xdr:blipFill>
        <a:blip xmlns:r="http://schemas.openxmlformats.org/officeDocument/2006/relationships" r:embed="rId49"/>
        <a:stretch>
          <a:fillRect/>
        </a:stretch>
      </xdr:blipFill>
      <xdr:spPr>
        <a:xfrm>
          <a:off x="14636750" y="32035750"/>
          <a:ext cx="580952" cy="228571"/>
        </a:xfrm>
        <a:prstGeom prst="rect">
          <a:avLst/>
        </a:prstGeom>
      </xdr:spPr>
    </xdr:pic>
    <xdr:clientData/>
  </xdr:twoCellAnchor>
  <xdr:twoCellAnchor editAs="oneCell">
    <xdr:from>
      <xdr:col>9</xdr:col>
      <xdr:colOff>857250</xdr:colOff>
      <xdr:row>58</xdr:row>
      <xdr:rowOff>174625</xdr:rowOff>
    </xdr:from>
    <xdr:to>
      <xdr:col>9</xdr:col>
      <xdr:colOff>1571536</xdr:colOff>
      <xdr:row>58</xdr:row>
      <xdr:rowOff>412720</xdr:rowOff>
    </xdr:to>
    <xdr:pic>
      <xdr:nvPicPr>
        <xdr:cNvPr id="58" name="57 Imagen"/>
        <xdr:cNvPicPr>
          <a:picLocks noChangeAspect="1"/>
        </xdr:cNvPicPr>
      </xdr:nvPicPr>
      <xdr:blipFill>
        <a:blip xmlns:r="http://schemas.openxmlformats.org/officeDocument/2006/relationships" r:embed="rId50"/>
        <a:stretch>
          <a:fillRect/>
        </a:stretch>
      </xdr:blipFill>
      <xdr:spPr>
        <a:xfrm>
          <a:off x="14557375" y="32670750"/>
          <a:ext cx="714286" cy="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0" zoomScaleNormal="60" zoomScalePageLayoutView="140" workbookViewId="0">
      <pane ySplit="9" topLeftCell="A49"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42359</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7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15.5" customHeight="1" x14ac:dyDescent="0.25">
      <c r="A10" s="12" t="str">
        <f>IF(OR(B10&lt;&gt;"",J10&lt;&gt;""),"IMG01","")</f>
        <v>IMG01</v>
      </c>
      <c r="B10" s="62" t="s">
        <v>187</v>
      </c>
      <c r="C10" s="20" t="str">
        <f t="shared" ref="C10:C41" si="0">IF(OR(B10&lt;&gt;"",J10&lt;&gt;""),IF($G$4="Recurso",CONCATENATE($G$4," ",$G$5),$G$4),"")</f>
        <v>Recurso M7A</v>
      </c>
      <c r="D10" s="63" t="s">
        <v>188</v>
      </c>
      <c r="E10" s="63" t="s">
        <v>155</v>
      </c>
      <c r="F10" s="13" t="str">
        <f t="shared" ref="F10" ca="1" si="1">IF(OR(B10&lt;&gt;"",J10&lt;&gt;""),CONCATENATE($C$7,"_",$A10,IF($G$4="Cuaderno de Estudio","_small",CONCATENATE(IF(I10="","","n"),IF(LEFT($G$5,1)="F",".jpg",".png")))),"")</f>
        <v>MA_08_06_REC130_IMG01n.png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51.75" customHeight="1" x14ac:dyDescent="0.25">
      <c r="A11" s="12" t="str">
        <f t="shared" ref="A11:A18" si="3">IF(OR(B11&lt;&gt;"",J11&lt;&gt;""),CONCATENATE(LEFT(A10,3),IF(MID(A10,4,2)+1&lt;10,CONCATENATE("0",MID(A10,4,2)+1))),"")</f>
        <v>IMG02</v>
      </c>
      <c r="B11" s="62" t="s">
        <v>187</v>
      </c>
      <c r="C11" s="20" t="str">
        <f t="shared" si="0"/>
        <v>Recurso M7A</v>
      </c>
      <c r="D11" s="63" t="s">
        <v>188</v>
      </c>
      <c r="E11" s="63" t="s">
        <v>67</v>
      </c>
      <c r="F11" s="13" t="str">
        <f t="shared" ref="F11:F74" ca="1" si="4">IF(OR(B11&lt;&gt;"",J11&lt;&gt;""),CONCATENATE($C$7,"_",$A11,IF($G$4="Cuaderno de Estudio","_small",CONCATENATE(IF(I11="","","n"),IF(LEFT($G$5,1)="F",".jpg",".png")))),"")</f>
        <v>MA_08_06_REC130_IMG02.png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50.25" customHeight="1" x14ac:dyDescent="0.25">
      <c r="A12" s="12" t="str">
        <f t="shared" si="3"/>
        <v>IMG03</v>
      </c>
      <c r="B12" s="62" t="s">
        <v>187</v>
      </c>
      <c r="C12" s="20" t="str">
        <f t="shared" si="0"/>
        <v>Recurso M7A</v>
      </c>
      <c r="D12" s="63" t="s">
        <v>188</v>
      </c>
      <c r="E12" s="63" t="s">
        <v>67</v>
      </c>
      <c r="F12" s="13" t="str">
        <f t="shared" ca="1" si="4"/>
        <v>MA_08_06_REC130_IMG03.png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47.25" customHeight="1" x14ac:dyDescent="0.25">
      <c r="A13" s="12" t="str">
        <f t="shared" si="3"/>
        <v>IMG04</v>
      </c>
      <c r="B13" s="62" t="s">
        <v>187</v>
      </c>
      <c r="C13" s="20" t="str">
        <f t="shared" si="0"/>
        <v>Recurso M7A</v>
      </c>
      <c r="D13" s="63" t="s">
        <v>188</v>
      </c>
      <c r="E13" s="63" t="s">
        <v>67</v>
      </c>
      <c r="F13" s="13" t="str">
        <f t="shared" ca="1" si="4"/>
        <v>MA_08_06_REC130_IMG04.png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61.5" customHeight="1" x14ac:dyDescent="0.25">
      <c r="A14" s="12" t="str">
        <f t="shared" si="3"/>
        <v>IMG05</v>
      </c>
      <c r="B14" s="62" t="s">
        <v>187</v>
      </c>
      <c r="C14" s="20" t="str">
        <f t="shared" si="0"/>
        <v>Recurso M7A</v>
      </c>
      <c r="D14" s="63" t="s">
        <v>188</v>
      </c>
      <c r="E14" s="63" t="s">
        <v>67</v>
      </c>
      <c r="F14" s="13" t="str">
        <f t="shared" ca="1" si="4"/>
        <v>MA_08_06_REC130_IMG05.png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50.25" customHeight="1" x14ac:dyDescent="0.25">
      <c r="A15" s="12" t="str">
        <f t="shared" si="3"/>
        <v>IMG06</v>
      </c>
      <c r="B15" s="62" t="s">
        <v>187</v>
      </c>
      <c r="C15" s="20" t="str">
        <f t="shared" si="0"/>
        <v>Recurso M7A</v>
      </c>
      <c r="D15" s="63" t="s">
        <v>188</v>
      </c>
      <c r="E15" s="63" t="s">
        <v>155</v>
      </c>
      <c r="F15" s="13" t="str">
        <f t="shared" ca="1" si="4"/>
        <v>MA_08_06_REC130_IMG06n.png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MA_08_06_REC130_IMG06a.png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45" customHeight="1" x14ac:dyDescent="0.3">
      <c r="A16" s="12" t="str">
        <f t="shared" si="3"/>
        <v>IMG07</v>
      </c>
      <c r="B16" s="62" t="s">
        <v>187</v>
      </c>
      <c r="C16" s="20" t="str">
        <f t="shared" si="0"/>
        <v>Recurso M7A</v>
      </c>
      <c r="D16" s="63" t="s">
        <v>188</v>
      </c>
      <c r="E16" s="63" t="s">
        <v>67</v>
      </c>
      <c r="F16" s="13" t="str">
        <f t="shared" ca="1" si="4"/>
        <v>MA_08_06_REC130_IMG07.png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48.75" customHeight="1" x14ac:dyDescent="0.25">
      <c r="A17" s="12" t="str">
        <f t="shared" si="3"/>
        <v>IMG08</v>
      </c>
      <c r="B17" s="62" t="s">
        <v>187</v>
      </c>
      <c r="C17" s="20" t="str">
        <f t="shared" si="0"/>
        <v>Recurso M7A</v>
      </c>
      <c r="D17" s="63" t="s">
        <v>188</v>
      </c>
      <c r="E17" s="63" t="s">
        <v>67</v>
      </c>
      <c r="F17" s="13" t="str">
        <f t="shared" ca="1" si="4"/>
        <v>MA_08_06_REC130_IMG08.png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45.75" customHeight="1" x14ac:dyDescent="0.25">
      <c r="A18" s="12" t="str">
        <f t="shared" si="3"/>
        <v>IMG09</v>
      </c>
      <c r="B18" s="62" t="s">
        <v>187</v>
      </c>
      <c r="C18" s="20" t="str">
        <f t="shared" si="0"/>
        <v>Recurso M7A</v>
      </c>
      <c r="D18" s="63" t="s">
        <v>188</v>
      </c>
      <c r="E18" s="63" t="s">
        <v>67</v>
      </c>
      <c r="F18" s="13" t="str">
        <f t="shared" ca="1" si="4"/>
        <v>MA_08_06_REC130_IMG09.png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39.75" customHeight="1" x14ac:dyDescent="0.3">
      <c r="A19" s="12" t="str">
        <f t="shared" ref="A19:A50" si="6">IF(OR(B19&lt;&gt;"",J19&lt;&gt;""),CONCATENATE(LEFT(A18,3),IF(MID(A18,4,2)+1&lt;10,CONCATENATE("0",MID(A18,4,2)+1),MID(A18,4,2)+1)),"")</f>
        <v>IMG10</v>
      </c>
      <c r="B19" s="62" t="s">
        <v>187</v>
      </c>
      <c r="C19" s="20" t="str">
        <f t="shared" si="0"/>
        <v>Recurso M7A</v>
      </c>
      <c r="D19" s="63" t="s">
        <v>188</v>
      </c>
      <c r="E19" s="63" t="s">
        <v>67</v>
      </c>
      <c r="F19" s="13" t="str">
        <f t="shared" ca="1" si="4"/>
        <v>MA_08_06_REC130_IMG10.png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42.75" customHeight="1" x14ac:dyDescent="0.25">
      <c r="A20" s="12" t="str">
        <f t="shared" si="6"/>
        <v>IMG11</v>
      </c>
      <c r="B20" s="62" t="s">
        <v>187</v>
      </c>
      <c r="C20" s="20" t="str">
        <f t="shared" si="0"/>
        <v>Recurso M7A</v>
      </c>
      <c r="D20" s="63" t="s">
        <v>188</v>
      </c>
      <c r="E20" s="63" t="s">
        <v>155</v>
      </c>
      <c r="F20" s="13" t="str">
        <f t="shared" ca="1" si="4"/>
        <v>MA_08_06_REC130_IMG11n.png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MA_08_06_REC130_IMG11a.png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45" customHeight="1" x14ac:dyDescent="0.25">
      <c r="A21" s="12" t="str">
        <f t="shared" si="6"/>
        <v>IMG12</v>
      </c>
      <c r="B21" s="62" t="s">
        <v>187</v>
      </c>
      <c r="C21" s="20" t="str">
        <f t="shared" si="0"/>
        <v>Recurso M7A</v>
      </c>
      <c r="D21" s="63" t="s">
        <v>188</v>
      </c>
      <c r="E21" s="63" t="s">
        <v>67</v>
      </c>
      <c r="F21" s="13" t="str">
        <f t="shared" ca="1" si="4"/>
        <v>MA_08_06_REC130_IMG12.png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41.25" customHeight="1" x14ac:dyDescent="0.25">
      <c r="A22" s="12" t="str">
        <f t="shared" si="6"/>
        <v>IMG13</v>
      </c>
      <c r="B22" s="62" t="s">
        <v>187</v>
      </c>
      <c r="C22" s="20" t="str">
        <f t="shared" si="0"/>
        <v>Recurso M7A</v>
      </c>
      <c r="D22" s="63" t="s">
        <v>188</v>
      </c>
      <c r="E22" s="63" t="s">
        <v>67</v>
      </c>
      <c r="F22" s="13" t="str">
        <f t="shared" ca="1" si="4"/>
        <v>MA_08_06_REC130_IMG13.png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46.5" customHeight="1" x14ac:dyDescent="0.25">
      <c r="A23" s="12" t="str">
        <f t="shared" si="6"/>
        <v>IMG14</v>
      </c>
      <c r="B23" s="62" t="s">
        <v>187</v>
      </c>
      <c r="C23" s="20" t="str">
        <f t="shared" si="0"/>
        <v>Recurso M7A</v>
      </c>
      <c r="D23" s="63" t="s">
        <v>188</v>
      </c>
      <c r="E23" s="63" t="s">
        <v>67</v>
      </c>
      <c r="F23" s="13" t="str">
        <f t="shared" ca="1" si="4"/>
        <v>MA_08_06_REC130_IMG14.png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45.75" customHeight="1" x14ac:dyDescent="0.25">
      <c r="A24" s="12" t="str">
        <f t="shared" si="6"/>
        <v>IMG15</v>
      </c>
      <c r="B24" s="62" t="s">
        <v>187</v>
      </c>
      <c r="C24" s="20" t="str">
        <f t="shared" si="0"/>
        <v>Recurso M7A</v>
      </c>
      <c r="D24" s="63" t="s">
        <v>188</v>
      </c>
      <c r="E24" s="63" t="s">
        <v>67</v>
      </c>
      <c r="F24" s="13" t="str">
        <f t="shared" ca="1" si="4"/>
        <v>MA_08_06_REC130_IMG15.png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46.5" customHeight="1" x14ac:dyDescent="0.25">
      <c r="A25" s="12" t="str">
        <f t="shared" si="6"/>
        <v>IMG16</v>
      </c>
      <c r="B25" s="62" t="s">
        <v>187</v>
      </c>
      <c r="C25" s="20" t="str">
        <f t="shared" si="0"/>
        <v>Recurso M7A</v>
      </c>
      <c r="D25" s="63" t="s">
        <v>188</v>
      </c>
      <c r="E25" s="63" t="s">
        <v>155</v>
      </c>
      <c r="F25" s="13" t="str">
        <f t="shared" ca="1" si="4"/>
        <v>MA_08_06_REC130_IMG16n.png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MA_08_06_REC130_IMG16a.png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40.5" customHeight="1" x14ac:dyDescent="0.25">
      <c r="A26" s="12" t="str">
        <f t="shared" si="6"/>
        <v>IMG17</v>
      </c>
      <c r="B26" s="62" t="s">
        <v>187</v>
      </c>
      <c r="C26" s="20" t="str">
        <f t="shared" si="0"/>
        <v>Recurso M7A</v>
      </c>
      <c r="D26" s="63" t="s">
        <v>188</v>
      </c>
      <c r="E26" s="63" t="s">
        <v>67</v>
      </c>
      <c r="F26" s="13" t="str">
        <f t="shared" ca="1" si="4"/>
        <v>MA_08_06_REC130_IMG17.png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42.75" customHeight="1" x14ac:dyDescent="0.25">
      <c r="A27" s="12" t="str">
        <f t="shared" si="6"/>
        <v>IMG18</v>
      </c>
      <c r="B27" s="62" t="s">
        <v>187</v>
      </c>
      <c r="C27" s="20" t="str">
        <f t="shared" si="0"/>
        <v>Recurso M7A</v>
      </c>
      <c r="D27" s="63" t="s">
        <v>188</v>
      </c>
      <c r="E27" s="63" t="s">
        <v>67</v>
      </c>
      <c r="F27" s="13" t="str">
        <f t="shared" ca="1" si="4"/>
        <v>MA_08_06_REC130_IMG18.png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43.5" customHeight="1" x14ac:dyDescent="0.25">
      <c r="A28" s="12" t="str">
        <f t="shared" si="6"/>
        <v>IMG19</v>
      </c>
      <c r="B28" s="62" t="s">
        <v>187</v>
      </c>
      <c r="C28" s="20" t="str">
        <f t="shared" si="0"/>
        <v>Recurso M7A</v>
      </c>
      <c r="D28" s="63" t="s">
        <v>188</v>
      </c>
      <c r="E28" s="63" t="s">
        <v>67</v>
      </c>
      <c r="F28" s="13" t="str">
        <f t="shared" ca="1" si="4"/>
        <v>MA_08_06_REC130_IMG19.png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37.5" customHeight="1" x14ac:dyDescent="0.25">
      <c r="A29" s="12" t="str">
        <f t="shared" si="6"/>
        <v>IMG20</v>
      </c>
      <c r="B29" s="62" t="s">
        <v>187</v>
      </c>
      <c r="C29" s="20" t="str">
        <f t="shared" si="0"/>
        <v>Recurso M7A</v>
      </c>
      <c r="D29" s="63" t="s">
        <v>188</v>
      </c>
      <c r="E29" s="63" t="s">
        <v>67</v>
      </c>
      <c r="F29" s="13" t="str">
        <f t="shared" ca="1" si="4"/>
        <v>MA_08_06_REC130_IMG20.png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49.5" customHeight="1" x14ac:dyDescent="0.25">
      <c r="A30" s="12" t="str">
        <f t="shared" si="6"/>
        <v>IMG21</v>
      </c>
      <c r="B30" s="62" t="s">
        <v>187</v>
      </c>
      <c r="C30" s="20" t="str">
        <f t="shared" si="0"/>
        <v>Recurso M7A</v>
      </c>
      <c r="D30" s="63" t="s">
        <v>188</v>
      </c>
      <c r="E30" s="63" t="s">
        <v>155</v>
      </c>
      <c r="F30" s="13" t="str">
        <f t="shared" ca="1" si="4"/>
        <v>MA_08_06_REC130_IMG21n.png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MA_08_06_REC130_IMG21a.png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47.25" customHeight="1" x14ac:dyDescent="0.25">
      <c r="A31" s="12" t="str">
        <f t="shared" si="6"/>
        <v>IMG22</v>
      </c>
      <c r="B31" s="62" t="s">
        <v>187</v>
      </c>
      <c r="C31" s="20" t="str">
        <f t="shared" si="0"/>
        <v>Recurso M7A</v>
      </c>
      <c r="D31" s="63" t="s">
        <v>188</v>
      </c>
      <c r="E31" s="63" t="s">
        <v>67</v>
      </c>
      <c r="F31" s="13" t="str">
        <f t="shared" ca="1" si="4"/>
        <v>MA_08_06_REC130_IMG22.png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39.75" customHeight="1" x14ac:dyDescent="0.25">
      <c r="A32" s="12" t="str">
        <f t="shared" si="6"/>
        <v>IMG23</v>
      </c>
      <c r="B32" s="62" t="s">
        <v>187</v>
      </c>
      <c r="C32" s="20" t="str">
        <f t="shared" si="0"/>
        <v>Recurso M7A</v>
      </c>
      <c r="D32" s="63" t="s">
        <v>188</v>
      </c>
      <c r="E32" s="63" t="s">
        <v>67</v>
      </c>
      <c r="F32" s="13" t="str">
        <f t="shared" ca="1" si="4"/>
        <v>MA_08_06_REC130_IMG23.png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51" customHeight="1" x14ac:dyDescent="0.25">
      <c r="A33" s="12" t="str">
        <f t="shared" si="6"/>
        <v>IMG24</v>
      </c>
      <c r="B33" s="62" t="s">
        <v>187</v>
      </c>
      <c r="C33" s="20" t="str">
        <f t="shared" si="0"/>
        <v>Recurso M7A</v>
      </c>
      <c r="D33" s="63" t="s">
        <v>188</v>
      </c>
      <c r="E33" s="63" t="s">
        <v>67</v>
      </c>
      <c r="F33" s="13" t="str">
        <f t="shared" ca="1" si="4"/>
        <v>MA_08_06_REC130_IMG24.png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38.25" customHeight="1" x14ac:dyDescent="0.25">
      <c r="A34" s="12" t="str">
        <f t="shared" si="6"/>
        <v>IMG25</v>
      </c>
      <c r="B34" s="62" t="s">
        <v>187</v>
      </c>
      <c r="C34" s="20" t="str">
        <f t="shared" si="0"/>
        <v>Recurso M7A</v>
      </c>
      <c r="D34" s="63" t="s">
        <v>188</v>
      </c>
      <c r="E34" s="63" t="s">
        <v>67</v>
      </c>
      <c r="F34" s="13" t="str">
        <f t="shared" ca="1" si="4"/>
        <v>MA_08_06_REC130_IMG25.png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54.75" customHeight="1" x14ac:dyDescent="0.25">
      <c r="A35" s="12" t="str">
        <f t="shared" si="6"/>
        <v>IMG26</v>
      </c>
      <c r="B35" s="62" t="s">
        <v>187</v>
      </c>
      <c r="C35" s="20" t="str">
        <f t="shared" si="0"/>
        <v>Recurso M7A</v>
      </c>
      <c r="D35" s="63" t="s">
        <v>188</v>
      </c>
      <c r="E35" s="63" t="s">
        <v>155</v>
      </c>
      <c r="F35" s="13" t="str">
        <f t="shared" ca="1" si="4"/>
        <v>MA_08_06_REC130_IMG26n.png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MA_08_06_REC130_IMG26a.png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47.25" customHeight="1" x14ac:dyDescent="0.25">
      <c r="A36" s="12" t="str">
        <f t="shared" si="6"/>
        <v>IMG27</v>
      </c>
      <c r="B36" s="62" t="s">
        <v>187</v>
      </c>
      <c r="C36" s="20" t="str">
        <f t="shared" si="0"/>
        <v>Recurso M7A</v>
      </c>
      <c r="D36" s="63" t="s">
        <v>188</v>
      </c>
      <c r="E36" s="63" t="s">
        <v>67</v>
      </c>
      <c r="F36" s="13" t="str">
        <f t="shared" ca="1" si="4"/>
        <v>MA_08_06_REC130_IMG27.png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47.25" customHeight="1" x14ac:dyDescent="0.25">
      <c r="A37" s="12" t="str">
        <f t="shared" si="6"/>
        <v>IMG28</v>
      </c>
      <c r="B37" s="62" t="s">
        <v>187</v>
      </c>
      <c r="C37" s="20" t="str">
        <f t="shared" si="0"/>
        <v>Recurso M7A</v>
      </c>
      <c r="D37" s="63" t="s">
        <v>188</v>
      </c>
      <c r="E37" s="63" t="s">
        <v>67</v>
      </c>
      <c r="F37" s="13" t="str">
        <f t="shared" ca="1" si="4"/>
        <v>MA_08_06_REC130_IMG28.png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54.75" customHeight="1" x14ac:dyDescent="0.25">
      <c r="A38" s="12" t="str">
        <f t="shared" si="6"/>
        <v>IMG29</v>
      </c>
      <c r="B38" s="62" t="s">
        <v>187</v>
      </c>
      <c r="C38" s="20" t="str">
        <f t="shared" si="0"/>
        <v>Recurso M7A</v>
      </c>
      <c r="D38" s="63" t="s">
        <v>188</v>
      </c>
      <c r="E38" s="63" t="s">
        <v>67</v>
      </c>
      <c r="F38" s="13" t="str">
        <f t="shared" ca="1" si="4"/>
        <v>MA_08_06_REC130_IMG29.png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50.25" customHeight="1" x14ac:dyDescent="0.25">
      <c r="A39" s="12" t="str">
        <f t="shared" si="6"/>
        <v>IMG30</v>
      </c>
      <c r="B39" s="62" t="s">
        <v>187</v>
      </c>
      <c r="C39" s="20" t="str">
        <f t="shared" si="0"/>
        <v>Recurso M7A</v>
      </c>
      <c r="D39" s="63" t="s">
        <v>188</v>
      </c>
      <c r="E39" s="63" t="s">
        <v>67</v>
      </c>
      <c r="F39" s="13" t="str">
        <f t="shared" ca="1" si="4"/>
        <v>MA_08_06_REC130_IMG30.png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43.5" customHeight="1" x14ac:dyDescent="0.25">
      <c r="A40" s="12" t="str">
        <f t="shared" si="6"/>
        <v>IMG31</v>
      </c>
      <c r="B40" s="62" t="s">
        <v>187</v>
      </c>
      <c r="C40" s="20" t="str">
        <f t="shared" si="0"/>
        <v>Recurso M7A</v>
      </c>
      <c r="D40" s="63" t="s">
        <v>188</v>
      </c>
      <c r="E40" s="63" t="s">
        <v>155</v>
      </c>
      <c r="F40" s="13" t="str">
        <f t="shared" ca="1" si="4"/>
        <v>MA_08_06_REC130_IMG31n.png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MA_08_06_REC130_IMG31a.png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c r="K40" s="65"/>
    </row>
    <row r="41" spans="1:15" s="11" customFormat="1" ht="43.5" customHeight="1" x14ac:dyDescent="0.25">
      <c r="A41" s="12" t="str">
        <f t="shared" si="6"/>
        <v>IMG32</v>
      </c>
      <c r="B41" s="62" t="s">
        <v>187</v>
      </c>
      <c r="C41" s="20" t="str">
        <f t="shared" si="0"/>
        <v>Recurso M7A</v>
      </c>
      <c r="D41" s="63" t="s">
        <v>188</v>
      </c>
      <c r="E41" s="63" t="s">
        <v>67</v>
      </c>
      <c r="F41" s="13" t="str">
        <f t="shared" ca="1" si="4"/>
        <v>MA_08_06_REC130_IMG32.png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45" customHeight="1" x14ac:dyDescent="0.25">
      <c r="A42" s="12" t="str">
        <f t="shared" si="6"/>
        <v>IMG33</v>
      </c>
      <c r="B42" s="62" t="s">
        <v>187</v>
      </c>
      <c r="C42" s="20" t="str">
        <f t="shared" ref="C42:C73" si="7">IF(OR(B42&lt;&gt;"",J42&lt;&gt;""),IF($G$4="Recurso",CONCATENATE($G$4," ",$G$5),$G$4),"")</f>
        <v>Recurso M7A</v>
      </c>
      <c r="D42" s="63" t="s">
        <v>188</v>
      </c>
      <c r="E42" s="63" t="s">
        <v>67</v>
      </c>
      <c r="F42" s="13" t="str">
        <f t="shared" ca="1" si="4"/>
        <v>MA_08_06_REC130_IMG33.png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43.5" customHeight="1" x14ac:dyDescent="0.25">
      <c r="A43" s="12" t="str">
        <f t="shared" si="6"/>
        <v>IMG34</v>
      </c>
      <c r="B43" s="62" t="s">
        <v>187</v>
      </c>
      <c r="C43" s="20" t="str">
        <f t="shared" si="7"/>
        <v>Recurso M7A</v>
      </c>
      <c r="D43" s="63" t="s">
        <v>188</v>
      </c>
      <c r="E43" s="63" t="s">
        <v>67</v>
      </c>
      <c r="F43" s="13" t="str">
        <f t="shared" ca="1" si="4"/>
        <v>MA_08_06_REC130_IMG34.png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49.5" customHeight="1" x14ac:dyDescent="0.25">
      <c r="A44" s="12" t="str">
        <f t="shared" si="6"/>
        <v>IMG35</v>
      </c>
      <c r="B44" s="62" t="s">
        <v>187</v>
      </c>
      <c r="C44" s="20" t="str">
        <f t="shared" si="7"/>
        <v>Recurso M7A</v>
      </c>
      <c r="D44" s="63" t="s">
        <v>188</v>
      </c>
      <c r="E44" s="63" t="s">
        <v>67</v>
      </c>
      <c r="F44" s="13" t="str">
        <f t="shared" ca="1" si="4"/>
        <v>MA_08_06_REC130_IMG35.png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55.5" customHeight="1" x14ac:dyDescent="0.25">
      <c r="A45" s="12" t="str">
        <f t="shared" si="6"/>
        <v>IMG36</v>
      </c>
      <c r="B45" s="62" t="s">
        <v>187</v>
      </c>
      <c r="C45" s="20" t="str">
        <f t="shared" si="7"/>
        <v>Recurso M7A</v>
      </c>
      <c r="D45" s="63" t="s">
        <v>188</v>
      </c>
      <c r="E45" s="63" t="s">
        <v>155</v>
      </c>
      <c r="F45" s="13" t="str">
        <f t="shared" ca="1" si="4"/>
        <v>MA_08_06_REC130_IMG36n.png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MA_08_06_REC130_IMG36a.png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c r="K45" s="65"/>
    </row>
    <row r="46" spans="1:15" s="11" customFormat="1" ht="50.25" customHeight="1" x14ac:dyDescent="0.25">
      <c r="A46" s="12" t="str">
        <f t="shared" si="6"/>
        <v>IMG37</v>
      </c>
      <c r="B46" s="62" t="s">
        <v>187</v>
      </c>
      <c r="C46" s="20" t="str">
        <f t="shared" si="7"/>
        <v>Recurso M7A</v>
      </c>
      <c r="D46" s="63" t="s">
        <v>188</v>
      </c>
      <c r="E46" s="63" t="s">
        <v>67</v>
      </c>
      <c r="F46" s="13" t="str">
        <f t="shared" ca="1" si="4"/>
        <v>MA_08_06_REC130_IMG37.png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48.75" customHeight="1" x14ac:dyDescent="0.25">
      <c r="A47" s="12" t="str">
        <f t="shared" si="6"/>
        <v>IMG38</v>
      </c>
      <c r="B47" s="62" t="s">
        <v>187</v>
      </c>
      <c r="C47" s="20" t="str">
        <f t="shared" si="7"/>
        <v>Recurso M7A</v>
      </c>
      <c r="D47" s="63" t="s">
        <v>188</v>
      </c>
      <c r="E47" s="63" t="s">
        <v>67</v>
      </c>
      <c r="F47" s="13" t="str">
        <f t="shared" ca="1" si="4"/>
        <v>MA_08_06_REC130_IMG38.png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51.75" customHeight="1" x14ac:dyDescent="0.25">
      <c r="A48" s="12" t="str">
        <f t="shared" si="6"/>
        <v>IMG39</v>
      </c>
      <c r="B48" s="62" t="s">
        <v>187</v>
      </c>
      <c r="C48" s="20" t="str">
        <f t="shared" si="7"/>
        <v>Recurso M7A</v>
      </c>
      <c r="D48" s="63" t="s">
        <v>188</v>
      </c>
      <c r="E48" s="63" t="s">
        <v>67</v>
      </c>
      <c r="F48" s="13" t="str">
        <f t="shared" ca="1" si="4"/>
        <v>MA_08_06_REC130_IMG39.png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48.75" customHeight="1" x14ac:dyDescent="0.25">
      <c r="A49" s="12" t="str">
        <f t="shared" si="6"/>
        <v>IMG40</v>
      </c>
      <c r="B49" s="62" t="s">
        <v>187</v>
      </c>
      <c r="C49" s="20" t="str">
        <f t="shared" si="7"/>
        <v>Recurso M7A</v>
      </c>
      <c r="D49" s="63" t="s">
        <v>188</v>
      </c>
      <c r="E49" s="63" t="s">
        <v>67</v>
      </c>
      <c r="F49" s="13" t="str">
        <f t="shared" ca="1" si="4"/>
        <v>MA_08_06_REC130_IMG40.png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51.75" customHeight="1" x14ac:dyDescent="0.25">
      <c r="A50" s="12" t="str">
        <f t="shared" si="6"/>
        <v>IMG41</v>
      </c>
      <c r="B50" s="62" t="s">
        <v>187</v>
      </c>
      <c r="C50" s="20" t="str">
        <f t="shared" si="7"/>
        <v>Recurso M7A</v>
      </c>
      <c r="D50" s="63" t="s">
        <v>188</v>
      </c>
      <c r="E50" s="63" t="s">
        <v>155</v>
      </c>
      <c r="F50" s="13" t="str">
        <f t="shared" ca="1" si="4"/>
        <v>MA_08_06_REC130_IMG41n.png</v>
      </c>
      <c r="G50" s="13" t="str">
        <f ca="1">IF($F50&lt;&gt;"",IF($G$4="Recurso",VLOOKUP($E50,OFFSET('Definición técnica de imagenes'!$A$1,MATCH($G$5,'Definición técnica de imagenes'!$A$1:$A$104,0)-1,1,COUNTIF('Definición técnica de imagenes'!$A$3:$A$102,$G$5),5),5,FALSE),'Definición técnica de imagenes'!$F$16),"")</f>
        <v>286 x 286 px</v>
      </c>
      <c r="H50" s="13" t="str">
        <f t="shared" ca="1" si="5"/>
        <v>MA_08_06_REC130_IMG41a.png</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500 x 500 px</v>
      </c>
      <c r="J50" s="63"/>
      <c r="K50" s="65"/>
    </row>
    <row r="51" spans="1:11" s="11" customFormat="1" ht="47.25" customHeight="1" x14ac:dyDescent="0.25">
      <c r="A51" s="12" t="str">
        <f t="shared" ref="A51:A82" si="8">IF(OR(B51&lt;&gt;"",J51&lt;&gt;""),CONCATENATE(LEFT(A50,3),IF(MID(A50,4,2)+1&lt;10,CONCATENATE("0",MID(A50,4,2)+1),MID(A50,4,2)+1)),"")</f>
        <v>IMG42</v>
      </c>
      <c r="B51" s="62" t="s">
        <v>187</v>
      </c>
      <c r="C51" s="20" t="str">
        <f t="shared" si="7"/>
        <v>Recurso M7A</v>
      </c>
      <c r="D51" s="63" t="s">
        <v>188</v>
      </c>
      <c r="E51" s="63" t="s">
        <v>67</v>
      </c>
      <c r="F51" s="13" t="str">
        <f t="shared" ca="1" si="4"/>
        <v>MA_08_06_REC130_IMG42.png</v>
      </c>
      <c r="G51" s="13" t="str">
        <f ca="1">IF($F51&lt;&gt;"",IF($G$4="Recurso",VLOOKUP($E51,OFFSET('Definición técnica de imagenes'!$A$1,MATCH($G$5,'Definición técnica de imagenes'!$A$1:$A$104,0)-1,1,COUNTIF('Definición técnica de imagenes'!$A$3:$A$102,$G$5),5),5,FALSE),'Definición técnica de imagenes'!$F$16),"")</f>
        <v>110 x 110 px</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45" customHeight="1" x14ac:dyDescent="0.25">
      <c r="A52" s="12" t="str">
        <f t="shared" si="8"/>
        <v>IMG43</v>
      </c>
      <c r="B52" s="62" t="s">
        <v>187</v>
      </c>
      <c r="C52" s="20" t="str">
        <f t="shared" si="7"/>
        <v>Recurso M7A</v>
      </c>
      <c r="D52" s="63" t="s">
        <v>188</v>
      </c>
      <c r="E52" s="63" t="s">
        <v>67</v>
      </c>
      <c r="F52" s="13" t="str">
        <f t="shared" ca="1" si="4"/>
        <v>MA_08_06_REC130_IMG43.png</v>
      </c>
      <c r="G52" s="13" t="str">
        <f ca="1">IF($F52&lt;&gt;"",IF($G$4="Recurso",VLOOKUP($E52,OFFSET('Definición técnica de imagenes'!$A$1,MATCH($G$5,'Definición técnica de imagenes'!$A$1:$A$104,0)-1,1,COUNTIF('Definición técnica de imagenes'!$A$3:$A$102,$G$5),5),5,FALSE),'Definición técnica de imagenes'!$F$16),"")</f>
        <v>110 x 110 px</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45" customHeight="1" x14ac:dyDescent="0.25">
      <c r="A53" s="12" t="str">
        <f t="shared" si="8"/>
        <v>IMG44</v>
      </c>
      <c r="B53" s="62" t="s">
        <v>187</v>
      </c>
      <c r="C53" s="20" t="str">
        <f t="shared" si="7"/>
        <v>Recurso M7A</v>
      </c>
      <c r="D53" s="63" t="s">
        <v>188</v>
      </c>
      <c r="E53" s="63" t="s">
        <v>67</v>
      </c>
      <c r="F53" s="13" t="str">
        <f t="shared" ca="1" si="4"/>
        <v>MA_08_06_REC130_IMG44.png</v>
      </c>
      <c r="G53" s="13" t="str">
        <f ca="1">IF($F53&lt;&gt;"",IF($G$4="Recurso",VLOOKUP($E53,OFFSET('Definición técnica de imagenes'!$A$1,MATCH($G$5,'Definición técnica de imagenes'!$A$1:$A$104,0)-1,1,COUNTIF('Definición técnica de imagenes'!$A$3:$A$102,$G$5),5),5,FALSE),'Definición técnica de imagenes'!$F$16),"")</f>
        <v>110 x 110 px</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45.75" customHeight="1" x14ac:dyDescent="0.25">
      <c r="A54" s="12" t="str">
        <f t="shared" si="8"/>
        <v>IMG45</v>
      </c>
      <c r="B54" s="62" t="s">
        <v>187</v>
      </c>
      <c r="C54" s="20" t="str">
        <f t="shared" si="7"/>
        <v>Recurso M7A</v>
      </c>
      <c r="D54" s="63" t="s">
        <v>188</v>
      </c>
      <c r="E54" s="63" t="s">
        <v>67</v>
      </c>
      <c r="F54" s="13" t="str">
        <f t="shared" ca="1" si="4"/>
        <v>MA_08_06_REC130_IMG45.png</v>
      </c>
      <c r="G54" s="13" t="str">
        <f ca="1">IF($F54&lt;&gt;"",IF($G$4="Recurso",VLOOKUP($E54,OFFSET('Definición técnica de imagenes'!$A$1,MATCH($G$5,'Definición técnica de imagenes'!$A$1:$A$104,0)-1,1,COUNTIF('Definición técnica de imagenes'!$A$3:$A$102,$G$5),5),5,FALSE),'Definición técnica de imagenes'!$F$16),"")</f>
        <v>110 x 110 px</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63.75" customHeight="1" x14ac:dyDescent="0.25">
      <c r="A55" s="12" t="str">
        <f t="shared" si="8"/>
        <v>IMG46</v>
      </c>
      <c r="B55" s="62" t="s">
        <v>187</v>
      </c>
      <c r="C55" s="20" t="str">
        <f t="shared" si="7"/>
        <v>Recurso M7A</v>
      </c>
      <c r="D55" s="63" t="s">
        <v>188</v>
      </c>
      <c r="E55" s="63" t="s">
        <v>155</v>
      </c>
      <c r="F55" s="13" t="str">
        <f t="shared" ca="1" si="4"/>
        <v>MA_08_06_REC130_IMG46n.png</v>
      </c>
      <c r="G55" s="13" t="str">
        <f ca="1">IF($F55&lt;&gt;"",IF($G$4="Recurso",VLOOKUP($E55,OFFSET('Definición técnica de imagenes'!$A$1,MATCH($G$5,'Definición técnica de imagenes'!$A$1:$A$104,0)-1,1,COUNTIF('Definición técnica de imagenes'!$A$3:$A$102,$G$5),5),5,FALSE),'Definición técnica de imagenes'!$F$16),"")</f>
        <v>286 x 286 px</v>
      </c>
      <c r="H55" s="13" t="str">
        <f t="shared" ca="1" si="5"/>
        <v>MA_08_06_REC130_IMG46a.png</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500 x 500 px</v>
      </c>
      <c r="J55" s="63"/>
      <c r="K55" s="65"/>
    </row>
    <row r="56" spans="1:11" s="11" customFormat="1" ht="51" customHeight="1" x14ac:dyDescent="0.25">
      <c r="A56" s="12" t="str">
        <f t="shared" si="8"/>
        <v>IMG47</v>
      </c>
      <c r="B56" s="62" t="s">
        <v>187</v>
      </c>
      <c r="C56" s="20" t="str">
        <f t="shared" si="7"/>
        <v>Recurso M7A</v>
      </c>
      <c r="D56" s="63" t="s">
        <v>188</v>
      </c>
      <c r="E56" s="63" t="s">
        <v>67</v>
      </c>
      <c r="F56" s="13" t="str">
        <f t="shared" ca="1" si="4"/>
        <v>MA_08_06_REC130_IMG47.png</v>
      </c>
      <c r="G56" s="13" t="str">
        <f ca="1">IF($F56&lt;&gt;"",IF($G$4="Recurso",VLOOKUP($E56,OFFSET('Definición técnica de imagenes'!$A$1,MATCH($G$5,'Definición técnica de imagenes'!$A$1:$A$104,0)-1,1,COUNTIF('Definición técnica de imagenes'!$A$3:$A$102,$G$5),5),5,FALSE),'Definición técnica de imagenes'!$F$16),"")</f>
        <v>110 x 110 px</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48.75" customHeight="1" x14ac:dyDescent="0.25">
      <c r="A57" s="12" t="str">
        <f t="shared" si="8"/>
        <v>IMG48</v>
      </c>
      <c r="B57" s="62" t="s">
        <v>187</v>
      </c>
      <c r="C57" s="20" t="str">
        <f t="shared" si="7"/>
        <v>Recurso M7A</v>
      </c>
      <c r="D57" s="63" t="s">
        <v>188</v>
      </c>
      <c r="E57" s="63" t="s">
        <v>67</v>
      </c>
      <c r="F57" s="13" t="str">
        <f t="shared" ca="1" si="4"/>
        <v>MA_08_06_REC130_IMG48.png</v>
      </c>
      <c r="G57" s="13" t="str">
        <f ca="1">IF($F57&lt;&gt;"",IF($G$4="Recurso",VLOOKUP($E57,OFFSET('Definición técnica de imagenes'!$A$1,MATCH($G$5,'Definición técnica de imagenes'!$A$1:$A$104,0)-1,1,COUNTIF('Definición técnica de imagenes'!$A$3:$A$102,$G$5),5),5,FALSE),'Definición técnica de imagenes'!$F$16),"")</f>
        <v>110 x 110 px</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49.5" customHeight="1" x14ac:dyDescent="0.25">
      <c r="A58" s="12" t="str">
        <f t="shared" si="8"/>
        <v>IMG49</v>
      </c>
      <c r="B58" s="62" t="s">
        <v>187</v>
      </c>
      <c r="C58" s="20" t="str">
        <f t="shared" si="7"/>
        <v>Recurso M7A</v>
      </c>
      <c r="D58" s="63" t="s">
        <v>188</v>
      </c>
      <c r="E58" s="63" t="s">
        <v>67</v>
      </c>
      <c r="F58" s="13" t="str">
        <f t="shared" ca="1" si="4"/>
        <v>MA_08_06_REC130_IMG49.png</v>
      </c>
      <c r="G58" s="13" t="str">
        <f ca="1">IF($F58&lt;&gt;"",IF($G$4="Recurso",VLOOKUP($E58,OFFSET('Definición técnica de imagenes'!$A$1,MATCH($G$5,'Definición técnica de imagenes'!$A$1:$A$104,0)-1,1,COUNTIF('Definición técnica de imagenes'!$A$3:$A$102,$G$5),5),5,FALSE),'Definición técnica de imagenes'!$F$16),"")</f>
        <v>110 x 110 px</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51.75" customHeight="1" x14ac:dyDescent="0.25">
      <c r="A59" s="12" t="str">
        <f t="shared" si="8"/>
        <v>IMG50</v>
      </c>
      <c r="B59" s="62" t="s">
        <v>187</v>
      </c>
      <c r="C59" s="20" t="str">
        <f t="shared" si="7"/>
        <v>Recurso M7A</v>
      </c>
      <c r="D59" s="63" t="s">
        <v>188</v>
      </c>
      <c r="E59" s="63" t="s">
        <v>67</v>
      </c>
      <c r="F59" s="13" t="str">
        <f t="shared" ca="1" si="4"/>
        <v>MA_08_06_REC130_IMG50.png</v>
      </c>
      <c r="G59" s="13" t="str">
        <f ca="1">IF($F59&lt;&gt;"",IF($G$4="Recurso",VLOOKUP($E59,OFFSET('Definición técnica de imagenes'!$A$1,MATCH($G$5,'Definición técnica de imagenes'!$A$1:$A$104,0)-1,1,COUNTIF('Definición técnica de imagenes'!$A$3:$A$102,$G$5),5),5,FALSE),'Definición técnica de imagenes'!$F$16),"")</f>
        <v>110 x 110 px</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Edgar Josué Malagón Montaña</cp:lastModifiedBy>
  <dcterms:created xsi:type="dcterms:W3CDTF">2014-07-01T23:43:25Z</dcterms:created>
  <dcterms:modified xsi:type="dcterms:W3CDTF">2015-12-21T16:02:56Z</dcterms:modified>
</cp:coreProperties>
</file>