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H15" i="1"/>
  <c r="H14"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F10" i="1"/>
  <c r="G10" i="1"/>
  <c r="F13" i="1"/>
  <c r="G13" i="1"/>
  <c r="H13" i="1"/>
  <c r="F14" i="1"/>
  <c r="G14" i="1"/>
  <c r="F15" i="1"/>
  <c r="G15" i="1"/>
  <c r="A16" i="1"/>
  <c r="F16" i="1"/>
  <c r="G16" i="1"/>
  <c r="H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<sst xmlns="http://schemas.openxmlformats.org/spreadsheetml/2006/main" count="391" uniqueCount="198">
  <si>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</si>
  <si>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</si>
  <si>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</si>
  <si>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</si>
  <si>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</si>
  <si>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</si>
  <si>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</si>
  <si>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</si>
  <si>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</si>
  <si>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</si>
  <si>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</si>
  <si>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</si>
  <si>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</si>
  <si>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</si>
  <si>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</si>
  <si>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</si>
  <si>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</si>
  <si>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</si>
  <si>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</si>
  <si>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</si>
  <si>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</si>
  <si>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</si>
  <si>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</si>
  <si>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</si>
  <si>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</si>
  <si>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</si>
  <si>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</si>
  <si>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</si>
  <si>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</si>
  <si>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</si>
  <si>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</si>
  <si>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</si>
  <si>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</si>
  <si>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</si>
  <si>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</si>
  <si>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</si>
  <si>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</si>
  <si>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</si>
  <si>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</si>
  <si>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</si>
  <si>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</si>
  <si>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</si>
  <si>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</si>
  <si>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</si>
  <si>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</si>
  <si>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</si>
  <si>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</si>
  <si>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</si>
  <si>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</si>
  <si>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</si>
  <si>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</si>
  <si>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</si>
  <si>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</si>
  <si>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</si>
  <si>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</si>
  <si>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</si>
  <si>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</si>
  <si>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</si>
  <si>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</si>
  <si>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</si>
  <si>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</si>
  <si>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</si>
  <si>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</si>
  <si>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</si>
  <si>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</si>
  <si>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</si>
  <si>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</si>
  <si>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</si>
  <si>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</si>
  <si>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</si>
  <si>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</si>
  <si>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</si>
  <si>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</si>
  <si>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</si>
  <si>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</si>
  <si>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</si>
  <si>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</si>
  <si>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</si>
  <si>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</si>
  <si>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</si>
  <si>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</si>
  <si>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</si>
  <si>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</si>
  <si>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</si>
  <si>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</si>
  <si>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</si>
  <si>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</si>
  <si>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</si>
  <si>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</si>
  <si>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</si>
  <si>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</si>
  <si>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</si>
  <si>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</si>
  <si>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</si>
  <si>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</si>
  <si>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</si>
  <si>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</si>
  <si>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</si>
  <si>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</si>
  <si>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</si>
  <si>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</si>
  <si>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</si>
  <si>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</si>
  <si>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</si>
  <si>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</si>
  <si>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</si>
  <si>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</si>
  <si>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</si>
  <si>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</si>
  <si>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</si>
  <si>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</si>
  <si>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</si>
  <si>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</si>
  <si>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</si>
  <si>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</si>
  <si>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</si>
  <si>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</si>
  <si>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</si>
  <si>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</si>
  <si>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</si>
  <si>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</si>
  <si>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</si>
  <si>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</si>
  <si>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</si>
  <si>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</si>
  <si>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</si>
  <si>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</si>
  <si>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</si>
  <si>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</si>
  <si>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</si>
  <si>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</si>
  <si>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</si>
  <si>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</si>
  <si>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</si>
  <si>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</si>
  <si>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</si>
  <si>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</si>
  <si>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</si>
  <si>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</si>
  <si>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</si>
  <si>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</si>
  <si>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</si>
  <si>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</si>
  <si>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</si>
  <si>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</si>
  <si>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</si>
  <si>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</si>
  <si>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</si>
  <si>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</si>
  <si>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</si>
  <si>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</si>
  <si>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</si>
  <si>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</si>
  <si>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</si>
  <si>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</si>
  <si>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</si>
  <si>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</si>
  <si>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</si>
  <si>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</si>
  <si>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</si>
  <si>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</si>
  <si>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</si>
  <si>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</si>
  <si>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</si>
  <si>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</si>
  <si>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</si>
  <si>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</si>
  <si>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</si>
  <si>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</si>
  <si>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</si>
  <si>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</si>
  <si>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</si>
  <si>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</si>
  <si>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</si>
  <si>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</si>
  <si>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</si>
  <si>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</si>
  <si>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</si>
  <si>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</si>
  <si>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</si>
  <si>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</si>
  <si>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</si>
  <si>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</si>
  <si>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</si>
  <si>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</si>
  <si>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</si>
  <si>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</si>
  <si>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inecuaciones</t>
  </si>
  <si>
    <t>Pregunta 2. Inecuación</t>
  </si>
  <si>
    <t>Pregunta 3, inecuación racional.</t>
  </si>
  <si>
    <t>Ilustración</t>
  </si>
  <si>
    <t>Pregunta siete. Indica el error</t>
  </si>
  <si>
    <t>Pregunta ocho, solucionar desigualdad</t>
  </si>
  <si>
    <t>Pregunta nueve, escribe una desigualdad que tenga el mismo conjunto solución que</t>
  </si>
  <si>
    <t>MA_08_06_REC250</t>
  </si>
  <si>
    <t>Pregunta cinco. Intervalo, los números no deben estar en cursiva.</t>
  </si>
  <si>
    <t>Pregunta seis. Perímetro, los números no deben estar en cursiva, el signo menos debe ser un poco más lafgo del que se indica en las observaciones</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</si>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</sst>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142875</xdr:colOff>
      <xdr:row>9</xdr:row>
      <xdr:rowOff>114300</xdr:rowOff>
    </xdr:from>
    <xdr:to>
      <xdr:col>10</xdr:col>
      <xdr:colOff>2619375</xdr:colOff>
      <xdr:row>9</xdr:row>
      <xdr:rowOff>704850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06825" y="2247900"/>
          <a:ext cx="2476500" cy="590550"/>
        </a:xfrm>
        <a:prstGeom prst="rect">
          <a:avLst/>
        </a:prstGeom>
        <a:noFill/>
        <a:ln>
          <a:noFill/>
        </a:ln>
      </xdr:spPr>
    </xdr:pic>
    <xdr:clientData/>
  </xdr:twoCellAnchor>
  <xdr:twoCellAnchor editAs="oneCell">
    <xdr:from>
      <xdr:col>10</xdr:col>
      <xdr:colOff>180975</xdr:colOff>
      <xdr:row>10</xdr:row>
      <xdr:rowOff>104775</xdr:rowOff>
    </xdr:from>
    <xdr:to>
      <xdr:col>10</xdr:col>
      <xdr:colOff>2543175</xdr:colOff>
      <xdr:row>10</xdr:row>
      <xdr:rowOff>1285875</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44925" y="3067050"/>
          <a:ext cx="2362200" cy="1181100"/>
        </a:xfrm>
        <a:prstGeom prst="rect">
          <a:avLst/>
        </a:prstGeom>
        <a:noFill/>
        <a:ln>
          <a:noFill/>
        </a:ln>
      </xdr:spPr>
    </xdr:pic>
    <xdr:clientData/>
  </xdr:twoCellAnchor>
  <xdr:twoCellAnchor editAs="oneCell">
    <xdr:from>
      <xdr:col>10</xdr:col>
      <xdr:colOff>133350</xdr:colOff>
      <xdr:row>11</xdr:row>
      <xdr:rowOff>161925</xdr:rowOff>
    </xdr:from>
    <xdr:to>
      <xdr:col>10</xdr:col>
      <xdr:colOff>4200525</xdr:colOff>
      <xdr:row>11</xdr:row>
      <xdr:rowOff>1200150</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97300" y="4524375"/>
          <a:ext cx="4067175" cy="1038225"/>
        </a:xfrm>
        <a:prstGeom prst="rect">
          <a:avLst/>
        </a:prstGeom>
        <a:noFill/>
        <a:ln>
          <a:noFill/>
        </a:ln>
      </xdr:spPr>
    </xdr:pic>
    <xdr:clientData/>
  </xdr:twoCellAnchor>
  <xdr:twoCellAnchor editAs="oneCell">
    <xdr:from>
      <xdr:col>10</xdr:col>
      <xdr:colOff>1123950</xdr:colOff>
      <xdr:row>12</xdr:row>
      <xdr:rowOff>209550</xdr:rowOff>
    </xdr:from>
    <xdr:to>
      <xdr:col>10</xdr:col>
      <xdr:colOff>3648075</xdr:colOff>
      <xdr:row>12</xdr:row>
      <xdr:rowOff>1809750</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87900" y="5981700"/>
          <a:ext cx="2524125" cy="1600200"/>
        </a:xfrm>
        <a:prstGeom prst="rect">
          <a:avLst/>
        </a:prstGeom>
        <a:noFill/>
        <a:ln>
          <a:noFill/>
        </a:ln>
      </xdr:spPr>
    </xdr:pic>
    <xdr:clientData/>
  </xdr:twoCellAnchor>
  <xdr:twoCellAnchor editAs="oneCell">
    <xdr:from>
      <xdr:col>10</xdr:col>
      <xdr:colOff>1171576</xdr:colOff>
      <xdr:row>13</xdr:row>
      <xdr:rowOff>95251</xdr:rowOff>
    </xdr:from>
    <xdr:to>
      <xdr:col>10</xdr:col>
      <xdr:colOff>2678641</xdr:colOff>
      <xdr:row>13</xdr:row>
      <xdr:rowOff>2255823</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535526" y="7743826"/>
          <a:ext cx="1507065" cy="2160572"/>
        </a:xfrm>
        <a:prstGeom prst="rect">
          <a:avLst/>
        </a:prstGeom>
        <a:noFill/>
        <a:ln>
          <a:noFill/>
        </a:ln>
      </xdr:spPr>
    </xdr:pic>
    <xdr:clientData/>
  </xdr:twoCellAnchor>
  <xdr:twoCellAnchor editAs="oneCell">
    <xdr:from>
      <xdr:col>10</xdr:col>
      <xdr:colOff>66675</xdr:colOff>
      <xdr:row>14</xdr:row>
      <xdr:rowOff>76200</xdr:rowOff>
    </xdr:from>
    <xdr:to>
      <xdr:col>10</xdr:col>
      <xdr:colOff>4210050</xdr:colOff>
      <xdr:row>14</xdr:row>
      <xdr:rowOff>1257300</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30625" y="10048875"/>
          <a:ext cx="4143375" cy="1181100"/>
        </a:xfrm>
        <a:prstGeom prst="rect">
          <a:avLst/>
        </a:prstGeom>
        <a:noFill/>
        <a:ln>
          <a:noFill/>
        </a:ln>
      </xdr:spPr>
    </xdr:pic>
    <xdr:clientData/>
  </xdr:twoCellAnchor>
  <xdr:twoCellAnchor editAs="oneCell">
    <xdr:from>
      <xdr:col>10</xdr:col>
      <xdr:colOff>190500</xdr:colOff>
      <xdr:row>15</xdr:row>
      <xdr:rowOff>171450</xdr:rowOff>
    </xdr:from>
    <xdr:to>
      <xdr:col>10</xdr:col>
      <xdr:colOff>3482340</xdr:colOff>
      <xdr:row>15</xdr:row>
      <xdr:rowOff>811530</xdr:rowOff>
    </xdr:to>
    <xdr:pic>
      <xdr:nvPicPr>
        <xdr:cNvPr id="8" name="Imagen 7"/>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554450" y="11458575"/>
          <a:ext cx="3291840" cy="6400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6"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65.25" customHeight="1" x14ac:dyDescent="0.25">
      <c r="A10" s="12" t="str">
        <f>IF(OR(B10&lt;&gt;"",J10&lt;&gt;""),"IMG01","")</f>
        <v>IMG01</v>
      </c>
      <c r="B10" s="62" t="s">
        <v>197</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MA_08_06_REC250_IMG01n.png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10.25" customHeight="1" x14ac:dyDescent="0.25">
      <c r="A11" s="12" t="str">
        <f t="shared" ref="A11:A18" si="3">IF(OR(B11&lt;&gt;"",J11&lt;&gt;""),CONCATENATE(LEFT(A10,3),IF(MID(A10,4,2)+1&lt;10,CONCATENATE("0",MID(A10,4,2)+1))),"")</f>
        <v>IMG02</v>
      </c>
      <c r="B11" s="62" t="s">
        <v>197</v>
      </c>
      <c r="C11" s="20" t="str">
        <f t="shared" si="0"/>
        <v>Recurso M101</v>
      </c>
      <c r="D11" s="63" t="s">
        <v>190</v>
      </c>
      <c r="E11" s="63" t="s">
        <v>155</v>
      </c>
      <c r="F11" s="13" t="str">
        <f t="shared" ref="F11:F74" ca="1" si="4">IF(OR(B11&lt;&gt;"",J11&lt;&gt;""),CONCATENATE($C$7,"_",$A11,IF($G$4="Cuaderno de Estudio","_small",CONCATENATE(IF(I11="","","n"),IF(LEFT($G$5,1)="F",".jpg",".png")))),"")</f>
        <v>MA_08_06_REC250_IMG02n.png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MA_08_06_REC250_IMG02a.png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189</v>
      </c>
      <c r="K11" s="65"/>
      <c r="O11" s="2" t="str">
        <f>'Definición técnica de imagenes'!A13</f>
        <v>M101</v>
      </c>
    </row>
    <row r="12" spans="1:16" s="11" customFormat="1" ht="111" customHeight="1" x14ac:dyDescent="0.25">
      <c r="A12" s="12" t="str">
        <f t="shared" si="3"/>
        <v>IMG03</v>
      </c>
      <c r="B12" s="62" t="s">
        <v>197</v>
      </c>
      <c r="C12" s="20" t="str">
        <f t="shared" si="0"/>
        <v>Recurso M101</v>
      </c>
      <c r="D12" s="63" t="s">
        <v>190</v>
      </c>
      <c r="E12" s="63" t="s">
        <v>155</v>
      </c>
      <c r="F12" s="13" t="str">
        <f t="shared" ca="1" si="4"/>
        <v>MA_08_06_REC250_IMG03n.png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MA_08_06_REC250_IMG03a.png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c r="O12" s="2" t="str">
        <f>'Definición técnica de imagenes'!A18</f>
        <v>Diaporama F1</v>
      </c>
    </row>
    <row r="13" spans="1:16" s="11" customFormat="1" ht="147.75" customHeight="1" x14ac:dyDescent="0.25">
      <c r="A13" s="12" t="str">
        <f t="shared" si="3"/>
        <v>IMG04</v>
      </c>
      <c r="B13" s="62" t="s">
        <v>197</v>
      </c>
      <c r="C13" s="20" t="str">
        <f t="shared" si="0"/>
        <v>Recurso M101</v>
      </c>
      <c r="D13" s="63" t="s">
        <v>190</v>
      </c>
      <c r="E13" s="63" t="s">
        <v>155</v>
      </c>
      <c r="F13" s="13" t="str">
        <f t="shared" ca="1" si="4"/>
        <v>MA_08_06_REC250_IMG04n.png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MA_08_06_REC250_IMG04a.png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183" customHeight="1" x14ac:dyDescent="0.25">
      <c r="A14" s="12" t="str">
        <f t="shared" si="3"/>
        <v>IMG05</v>
      </c>
      <c r="B14" s="62" t="s">
        <v>197</v>
      </c>
      <c r="C14" s="20" t="str">
        <f t="shared" si="0"/>
        <v>Recurso M101</v>
      </c>
      <c r="D14" s="63" t="s">
        <v>190</v>
      </c>
      <c r="E14" s="63" t="s">
        <v>155</v>
      </c>
      <c r="F14" s="13" t="str">
        <f t="shared" ca="1" si="4"/>
        <v>MA_08_06_REC250_IMG05n.png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MA_08_06_REC250_IMG05a.png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191</v>
      </c>
      <c r="K14" s="64"/>
      <c r="O14" s="2" t="str">
        <f>'Definición técnica de imagenes'!A22</f>
        <v>F6</v>
      </c>
    </row>
    <row r="15" spans="1:16" s="11" customFormat="1" ht="103.5" customHeight="1" x14ac:dyDescent="0.25">
      <c r="A15" s="12" t="str">
        <f t="shared" si="3"/>
        <v>IMG06</v>
      </c>
      <c r="B15" s="62" t="s">
        <v>197</v>
      </c>
      <c r="C15" s="20" t="str">
        <f t="shared" si="0"/>
        <v>Recurso M101</v>
      </c>
      <c r="D15" s="63" t="s">
        <v>190</v>
      </c>
      <c r="E15" s="63" t="s">
        <v>155</v>
      </c>
      <c r="F15" s="13" t="str">
        <f t="shared" ca="1" si="4"/>
        <v>MA_08_06_REC250_IMG06n.png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MA_08_06_REC250_IMG06a.png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192</v>
      </c>
      <c r="K15" s="66"/>
      <c r="O15" s="2" t="str">
        <f>'Definición técnica de imagenes'!A24</f>
        <v>F6B</v>
      </c>
    </row>
    <row r="16" spans="1:16" s="11" customFormat="1" ht="78" customHeight="1" x14ac:dyDescent="0.3">
      <c r="A16" s="12" t="str">
        <f t="shared" si="3"/>
        <v>IMG07</v>
      </c>
      <c r="B16" s="62" t="s">
        <v>197</v>
      </c>
      <c r="C16" s="20" t="str">
        <f t="shared" si="0"/>
        <v>Recurso M101</v>
      </c>
      <c r="D16" s="63" t="s">
        <v>190</v>
      </c>
      <c r="E16" s="63" t="s">
        <v>155</v>
      </c>
      <c r="F16" s="13" t="str">
        <f t="shared" ca="1" si="4"/>
        <v>MA_08_06_REC250_IMG07n.png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MA_08_06_REC250_IMG07a.png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193</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2015-12-14T18:36:17Z</dcterms:modified>
</cp:coreProperties>
</file>