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12" i="1"/>
  <c r="G12" i="1"/>
  <c r="I10" i="1"/>
  <c r="C10" i="1"/>
  <c r="M8" i="1"/>
  <c r="M7" i="1"/>
  <c r="M6" i="1"/>
  <c r="M5" i="1"/>
  <c r="F5" i="1"/>
  <c r="M4" i="1"/>
  <c r="M3" i="1"/>
  <c r="M2" i="1"/>
  <c r="M1" i="1"/>
  <c r="E9" i="1"/>
  <c r="F11" i="1"/>
  <c r="G11" i="1"/>
  <c r="H10" i="1"/>
  <c r="F13" i="1"/>
  <c r="G13" i="1"/>
  <c r="F10" i="1"/>
  <c r="G10" i="1"/>
  <c r="F14" i="1"/>
  <c r="G14" i="1"/>
  <c r="F15" i="1"/>
  <c r="G15" i="1"/>
  <c r="F16" i="1"/>
  <c r="G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<sst xmlns="http://schemas.openxmlformats.org/spreadsheetml/2006/main" count="386" uniqueCount="193">
  <si>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</si>
  <si>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</si>
  <si>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</si>
  <si>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</si>
  <si>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</si>
  <si>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</si>
  <si>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</si>
  <si>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</si>
  <si>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</si>
  <si>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</si>
  <si>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</si>
  <si>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</si>
  <si>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</si>
  <si>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</si>
  <si>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</si>
  <si>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</si>
  <si>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</si>
  <si>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</si>
  <si>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</si>
  <si>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</si>
  <si>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</si>
  <si>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</si>
  <si>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</si>
  <si>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</si>
  <si>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</si>
  <si>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</si>
  <si>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</si>
  <si>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</si>
  <si>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</si>
  <si>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</si>
  <si>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</si>
  <si>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</si>
  <si>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</si>
  <si>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</si>
  <si>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</si>
  <si>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</si>
  <si>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</si>
  <si>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</si>
  <si>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</si>
  <si>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</si>
  <si>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</si>
  <si>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</si>
  <si>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</si>
  <si>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</si>
  <si>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</si>
  <si>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</si>
  <si>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</si>
  <si>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</si>
  <si>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</si>
  <si>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</si>
  <si>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</si>
  <si>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</si>
  <si>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</si>
  <si>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</si>
  <si>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</si>
  <si>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</si>
  <si>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</si>
  <si>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</si>
  <si>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</si>
  <si>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</si>
  <si>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</si>
  <si>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</si>
  <si>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</si>
  <si>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</si>
  <si>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</si>
  <si>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</si>
  <si>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</si>
  <si>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</si>
  <si>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</si>
  <si>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</si>
  <si>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</si>
  <si>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</si>
  <si>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</si>
  <si>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</si>
  <si>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</si>
  <si>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</si>
  <si>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</si>
  <si>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</si>
  <si>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</si>
  <si>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</si>
  <si>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</si>
  <si>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</si>
  <si>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</si>
  <si>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</si>
  <si>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</si>
  <si>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</si>
  <si>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</si>
  <si>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</si>
  <si>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</si>
  <si>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</si>
  <si>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</si>
  <si>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</si>
  <si>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</si>
  <si>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</si>
  <si>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</si>
  <si>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</si>
  <si>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</si>
  <si>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</si>
  <si>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</si>
  <si>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</si>
  <si>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</si>
  <si>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</si>
  <si>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</si>
  <si>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</si>
  <si>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</si>
  <si>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</si>
  <si>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</si>
  <si>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</si>
  <si>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</si>
  <si>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</si>
  <si>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</si>
  <si>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</si>
  <si>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</si>
  <si>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</si>
  <si>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</si>
  <si>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</si>
  <si>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</si>
  <si>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</si>
  <si>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</si>
  <si>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</si>
  <si>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</si>
  <si>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</si>
  <si>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</si>
  <si>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</si>
  <si>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</si>
  <si>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</si>
  <si>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</si>
  <si>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</si>
  <si>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</si>
  <si>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</si>
  <si>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</si>
  <si>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</si>
  <si>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</si>
  <si>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</si>
  <si>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</si>
  <si>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</si>
  <si>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</si>
  <si>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</si>
  <si>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</si>
  <si>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</si>
  <si>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</si>
  <si>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</si>
  <si>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</si>
  <si>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</si>
  <si>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</si>
  <si>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</si>
  <si>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</si>
  <si>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</si>
  <si>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</si>
  <si>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</si>
  <si>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</si>
  <si>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</si>
  <si>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</si>
  <si>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</si>
  <si>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</si>
  <si>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</si>
  <si>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</si>
  <si>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</si>
  <si>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</si>
  <si>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</si>
  <si>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</si>
  <si>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</si>
  <si>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</si>
  <si>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</si>
  <si>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</si>
  <si>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</si>
  <si>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</si>
  <si>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</si>
  <si>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</si>
  <si>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</si>
  <si>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</si>
  <si>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</si>
  <si>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</si>
  <si>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</si>
  <si>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</si>
  <si>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</si>
  <si>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</si>
  <si>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</si>
  <si>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</si>
  <si>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</si>
  <si>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</si>
  <si>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</si>
  <si>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</si>
  <si>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</si>
  <si>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</si>
  <si>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</si>
  <si>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</si>
  <si>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ecuaciones e inecuaciones</t>
  </si>
  <si>
    <t>MA_08_06_REC300</t>
  </si>
  <si>
    <t>Ilustración</t>
  </si>
  <si>
    <t>Pregunta 6. La ide es de dos rectas paralelas que son atravesadas por otra recta, se deben resaltar las ángulos que se forman al cortarse las líneas, cada ángulo debe estar sombreado con un color distinto, los nombres de las rectas son necesarios.</t>
  </si>
  <si>
    <t>ver observaciones</t>
  </si>
  <si>
    <t>Los números no deben estar en cursiva, tener en cuenta cuales puntos tienen relleno y cuales 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</si>
</sst>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933450</xdr:colOff>
      <xdr:row>9</xdr:row>
      <xdr:rowOff>57150</xdr:rowOff>
    </xdr:from>
    <xdr:to>
      <xdr:col>10</xdr:col>
      <xdr:colOff>2926783</xdr:colOff>
      <xdr:row>9</xdr:row>
      <xdr:rowOff>2270484</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7400" y="2190750"/>
          <a:ext cx="1993333" cy="2213334"/>
        </a:xfrm>
        <a:prstGeom prst="rect">
          <a:avLst/>
        </a:prstGeom>
        <a:noFill/>
        <a:ln>
          <a:noFill/>
        </a:ln>
      </xdr:spPr>
    </xdr:pic>
    <xdr:clientData/>
  </xdr:twoCellAnchor>
  <xdr:twoCellAnchor editAs="oneCell">
    <xdr:from>
      <xdr:col>10</xdr:col>
      <xdr:colOff>171450</xdr:colOff>
      <xdr:row>10</xdr:row>
      <xdr:rowOff>76200</xdr:rowOff>
    </xdr:from>
    <xdr:to>
      <xdr:col>10</xdr:col>
      <xdr:colOff>3676650</xdr:colOff>
      <xdr:row>10</xdr:row>
      <xdr:rowOff>1885950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35400" y="4533900"/>
          <a:ext cx="3505200" cy="1809750"/>
        </a:xfrm>
        <a:prstGeom prst="rect">
          <a:avLst/>
        </a:prstGeom>
        <a:noFill/>
        <a:ln>
          <a:noFill/>
        </a:ln>
      </xdr:spPr>
    </xdr:pic>
    <xdr:clientData/>
  </xdr:twoCellAnchor>
  <xdr:twoCellAnchor editAs="oneCell">
    <xdr:from>
      <xdr:col>10</xdr:col>
      <xdr:colOff>1219200</xdr:colOff>
      <xdr:row>11</xdr:row>
      <xdr:rowOff>152400</xdr:rowOff>
    </xdr:from>
    <xdr:to>
      <xdr:col>10</xdr:col>
      <xdr:colOff>2300153</xdr:colOff>
      <xdr:row>11</xdr:row>
      <xdr:rowOff>2180972</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583150" y="6553200"/>
          <a:ext cx="1080953" cy="2028572"/>
        </a:xfrm>
        <a:prstGeom prst="rect">
          <a:avLst/>
        </a:prstGeom>
        <a:noFill/>
        <a:ln>
          <a:noFill/>
        </a:ln>
      </xdr:spPr>
    </xdr:pic>
    <xdr:clientData/>
  </xdr:twoCellAnchor>
  <xdr:twoCellAnchor editAs="oneCell">
    <xdr:from>
      <xdr:col>10</xdr:col>
      <xdr:colOff>381000</xdr:colOff>
      <xdr:row>12</xdr:row>
      <xdr:rowOff>66674</xdr:rowOff>
    </xdr:from>
    <xdr:to>
      <xdr:col>10</xdr:col>
      <xdr:colOff>1943100</xdr:colOff>
      <xdr:row>12</xdr:row>
      <xdr:rowOff>2198087</xdr:rowOff>
    </xdr:to>
    <xdr:pic>
      <xdr:nvPicPr>
        <xdr:cNvPr id="5" name="Imagen 4"/>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44950" y="8772524"/>
          <a:ext cx="1562100" cy="2131413"/>
        </a:xfrm>
        <a:prstGeom prst="rect">
          <a:avLst/>
        </a:prstGeom>
        <a:noFill/>
        <a:ln>
          <a:noFill/>
        </a:ln>
      </xdr:spPr>
    </xdr:pic>
    <xdr:clientData/>
  </xdr:twoCellAnchor>
  <xdr:twoCellAnchor editAs="oneCell">
    <xdr:from>
      <xdr:col>10</xdr:col>
      <xdr:colOff>190500</xdr:colOff>
      <xdr:row>13</xdr:row>
      <xdr:rowOff>152400</xdr:rowOff>
    </xdr:from>
    <xdr:to>
      <xdr:col>10</xdr:col>
      <xdr:colOff>3838131</xdr:colOff>
      <xdr:row>13</xdr:row>
      <xdr:rowOff>733425</xdr:rowOff>
    </xdr:to>
    <xdr:pic>
      <xdr:nvPicPr>
        <xdr:cNvPr id="7" name="Imagen 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54450" y="11182350"/>
          <a:ext cx="3647631" cy="581025"/>
        </a:xfrm>
        <a:prstGeom prst="rect">
          <a:avLst/>
        </a:prstGeom>
        <a:noFill/>
        <a:ln>
          <a:noFill/>
        </a:ln>
      </xdr:spPr>
    </xdr:pic>
    <xdr:clientData/>
  </xdr:twoCellAnchor>
  <xdr:twoCellAnchor editAs="oneCell">
    <xdr:from>
      <xdr:col>10</xdr:col>
      <xdr:colOff>123826</xdr:colOff>
      <xdr:row>14</xdr:row>
      <xdr:rowOff>57151</xdr:rowOff>
    </xdr:from>
    <xdr:to>
      <xdr:col>10</xdr:col>
      <xdr:colOff>3735255</xdr:colOff>
      <xdr:row>14</xdr:row>
      <xdr:rowOff>1809532</xdr:rowOff>
    </xdr:to>
    <xdr:pic>
      <xdr:nvPicPr>
        <xdr:cNvPr id="8" name="Imagen 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487776" y="11953876"/>
          <a:ext cx="3611429" cy="1752381"/>
        </a:xfrm>
        <a:prstGeom prst="rect">
          <a:avLst/>
        </a:prstGeom>
        <a:noFill/>
        <a:ln>
          <a:noFill/>
        </a:ln>
      </xdr:spPr>
    </xdr:pic>
    <xdr:clientData/>
  </xdr:twoCellAnchor>
  <xdr:twoCellAnchor editAs="oneCell">
    <xdr:from>
      <xdr:col>10</xdr:col>
      <xdr:colOff>371475</xdr:colOff>
      <xdr:row>15</xdr:row>
      <xdr:rowOff>171450</xdr:rowOff>
    </xdr:from>
    <xdr:to>
      <xdr:col>10</xdr:col>
      <xdr:colOff>3467100</xdr:colOff>
      <xdr:row>15</xdr:row>
      <xdr:rowOff>1352550</xdr:rowOff>
    </xdr:to>
    <xdr:pic>
      <xdr:nvPicPr>
        <xdr:cNvPr id="9" name="Imagen 8"/>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735425" y="14011275"/>
          <a:ext cx="3095625" cy="1181100"/>
        </a:xfrm>
        <a:prstGeom prst="rect">
          <a:avLst/>
        </a:prstGeom>
        <a:noFill/>
        <a:ln>
          <a:noFill/>
        </a:ln>
      </xdr:spPr>
    </xdr:pic>
    <xdr:clientData/>
  </xdr:twoCellAnchor>
  <xdr:twoCellAnchor editAs="oneCell">
    <xdr:from>
      <xdr:col>10</xdr:col>
      <xdr:colOff>2727940</xdr:colOff>
      <xdr:row>12</xdr:row>
      <xdr:rowOff>276225</xdr:rowOff>
    </xdr:from>
    <xdr:to>
      <xdr:col>16</xdr:col>
      <xdr:colOff>604940</xdr:colOff>
      <xdr:row>12</xdr:row>
      <xdr:rowOff>2133600</xdr:rowOff>
    </xdr:to>
    <xdr:pic>
      <xdr:nvPicPr>
        <xdr:cNvPr id="10" name="Imagen 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091890" y="8982075"/>
          <a:ext cx="2706175" cy="185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83" customHeight="1" x14ac:dyDescent="0.25">
      <c r="A10" s="12" t="str">
        <f>IF(OR(B10&lt;&gt;"",J10&lt;&gt;""),"IMG01","")</f>
        <v>IMG01</v>
      </c>
      <c r="B10" s="62" t="s">
        <v>191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MA_08_06_REC300_IMG01n.png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MA_08_06_REC300_IMG01a.png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53" customHeight="1" x14ac:dyDescent="0.25">
      <c r="A11" s="12" t="str">
        <f t="shared" ref="A11:A18" si="3">IF(OR(B11&lt;&gt;"",J11&lt;&gt;""),CONCATENATE(LEFT(A10,3),IF(MID(A10,4,2)+1&lt;10,CONCATENATE("0",MID(A10,4,2)+1))),"")</f>
        <v>IMG02</v>
      </c>
      <c r="B11" s="62" t="s">
        <v>191</v>
      </c>
      <c r="C11" s="20" t="str">
        <f t="shared" si="0"/>
        <v>Recurso M101</v>
      </c>
      <c r="D11" s="63" t="s">
        <v>189</v>
      </c>
      <c r="E11" s="63" t="s">
        <v>155</v>
      </c>
      <c r="F11" s="13" t="str">
        <f t="shared" ref="F11:F74" ca="1" si="4">IF(OR(B11&lt;&gt;"",J11&lt;&gt;""),CONCATENATE($C$7,"_",$A11,IF($G$4="Cuaderno de Estudio","_small",CONCATENATE(IF(I11="","","n"),IF(LEFT($G$5,1)="F",".jpg",".png")))),"")</f>
        <v>MA_08_06_REC300_IMG02n.png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MA_08_06_REC300_IMG02a.png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81.5" customHeight="1" x14ac:dyDescent="0.25">
      <c r="A12" s="12" t="str">
        <f t="shared" si="3"/>
        <v>IMG03</v>
      </c>
      <c r="B12" s="62" t="s">
        <v>191</v>
      </c>
      <c r="C12" s="20" t="str">
        <f t="shared" si="0"/>
        <v>Recurso M101</v>
      </c>
      <c r="D12" s="63" t="s">
        <v>189</v>
      </c>
      <c r="E12" s="63" t="s">
        <v>155</v>
      </c>
      <c r="F12" s="13" t="str">
        <f t="shared" ca="1" si="4"/>
        <v>MA_08_06_REC300_IMG03n.png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MA_08_06_REC300_IMG03a.png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83" customHeight="1" x14ac:dyDescent="0.25">
      <c r="A13" s="12" t="str">
        <f t="shared" si="3"/>
        <v>IMG04</v>
      </c>
      <c r="B13" s="62" t="s">
        <v>191</v>
      </c>
      <c r="C13" s="20" t="str">
        <f t="shared" si="0"/>
        <v>Recurso M101</v>
      </c>
      <c r="D13" s="63" t="s">
        <v>189</v>
      </c>
      <c r="E13" s="63" t="s">
        <v>155</v>
      </c>
      <c r="F13" s="13" t="str">
        <f t="shared" ca="1" si="4"/>
        <v>MA_08_06_REC300_IMG04n.png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MA_08_06_REC300_IMG04a.png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190</v>
      </c>
      <c r="K13" s="64"/>
      <c r="O13" s="2" t="str">
        <f>'Definición técnica de imagenes'!A19</f>
        <v>F4</v>
      </c>
    </row>
    <row r="14" spans="1:16" s="11" customFormat="1" ht="68.25" customHeight="1" x14ac:dyDescent="0.25">
      <c r="A14" s="12" t="str">
        <f t="shared" si="3"/>
        <v>IMG05</v>
      </c>
      <c r="B14" s="62" t="s">
        <v>191</v>
      </c>
      <c r="C14" s="20" t="str">
        <f t="shared" si="0"/>
        <v>Recurso M101</v>
      </c>
      <c r="D14" s="63" t="s">
        <v>189</v>
      </c>
      <c r="E14" s="63" t="s">
        <v>155</v>
      </c>
      <c r="F14" s="13" t="str">
        <f t="shared" ca="1" si="4"/>
        <v>MA_08_06_REC300_IMG05n.png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MA_08_06_REC300_IMG05a.png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53" customHeight="1" x14ac:dyDescent="0.25">
      <c r="A15" s="12" t="str">
        <f t="shared" si="3"/>
        <v>IMG06</v>
      </c>
      <c r="B15" s="62" t="s">
        <v>191</v>
      </c>
      <c r="C15" s="20" t="str">
        <f t="shared" si="0"/>
        <v>Recurso M101</v>
      </c>
      <c r="D15" s="63" t="s">
        <v>189</v>
      </c>
      <c r="E15" s="63" t="s">
        <v>155</v>
      </c>
      <c r="F15" s="13" t="str">
        <f t="shared" ca="1" si="4"/>
        <v>MA_08_06_REC300_IMG06n.png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MA_08_06_REC300_IMG06a.png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192</v>
      </c>
      <c r="K15" s="66"/>
      <c r="O15" s="2" t="str">
        <f>'Definición técnica de imagenes'!A24</f>
        <v>F6B</v>
      </c>
    </row>
    <row r="16" spans="1:16" s="11" customFormat="1" ht="114.75" customHeight="1" x14ac:dyDescent="0.3">
      <c r="A16" s="12" t="str">
        <f t="shared" si="3"/>
        <v>IMG07</v>
      </c>
      <c r="B16" s="62" t="s">
        <v>191</v>
      </c>
      <c r="C16" s="20" t="str">
        <f t="shared" si="0"/>
        <v>Recurso M101</v>
      </c>
      <c r="D16" s="63" t="s">
        <v>189</v>
      </c>
      <c r="E16" s="63" t="s">
        <v>155</v>
      </c>
      <c r="F16" s="13" t="str">
        <f t="shared" ca="1" si="4"/>
        <v>MA_08_06_REC300_IMG07n.png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MA_08_06_REC300_IMG07a.png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2015-12-14T23:12:45Z</dcterms:modified>
</cp:coreProperties>
</file>