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<sst xmlns="http://schemas.openxmlformats.org/spreadsheetml/2006/main" count="379" uniqueCount="195">
  <si>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</si>
  <si>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</si>
  <si>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</si>
  <si>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</si>
  <si>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</si>
  <si>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</si>
  <si>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</si>
  <si>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</si>
  <si>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</si>
  <si>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</si>
  <si>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</si>
  <si>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</si>
  <si>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</si>
  <si>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</si>
  <si>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</si>
  <si>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</si>
  <si>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</si>
  <si>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</si>
  <si>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</si>
  <si>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</si>
  <si>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</si>
  <si>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</si>
  <si>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</si>
  <si>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</si>
  <si>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</si>
  <si>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</si>
  <si>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</si>
  <si>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</si>
  <si>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</si>
  <si>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</si>
  <si>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</si>
  <si>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</si>
  <si>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</si>
  <si>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</si>
  <si>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</si>
  <si>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</si>
  <si>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</si>
  <si>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</si>
  <si>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</si>
  <si>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</si>
  <si>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</si>
  <si>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</si>
  <si>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</si>
  <si>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</si>
  <si>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</si>
  <si>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</si>
  <si>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</si>
  <si>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</si>
  <si>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</si>
  <si>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</si>
  <si>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</si>
  <si>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</si>
  <si>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</si>
  <si>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</si>
  <si>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</si>
  <si>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</si>
  <si>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</si>
  <si>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</si>
  <si>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</si>
  <si>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</si>
  <si>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</si>
  <si>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</si>
  <si>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</si>
  <si>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</si>
  <si>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</si>
  <si>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</si>
  <si>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</si>
  <si>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</si>
  <si>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</si>
  <si>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</si>
  <si>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</si>
  <si>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</si>
  <si>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</si>
  <si>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</si>
  <si>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</si>
  <si>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</si>
  <si>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</si>
  <si>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</si>
  <si>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</si>
  <si>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</si>
  <si>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</si>
  <si>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</si>
  <si>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</si>
  <si>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</si>
  <si>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</si>
  <si>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</si>
  <si>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</si>
  <si>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</si>
  <si>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</si>
  <si>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</si>
  <si>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</si>
  <si>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</si>
  <si>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</si>
  <si>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</si>
  <si>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</si>
  <si>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</si>
  <si>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</si>
  <si>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</si>
  <si>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</si>
  <si>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</si>
  <si>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</si>
  <si>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</si>
  <si>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</si>
  <si>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</si>
  <si>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</si>
  <si>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</si>
  <si>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</si>
  <si>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</si>
  <si>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</si>
  <si>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</si>
  <si>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</si>
  <si>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</si>
  <si>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</si>
  <si>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</si>
  <si>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</si>
  <si>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</si>
  <si>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</si>
  <si>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</si>
  <si>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</si>
  <si>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</si>
  <si>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</si>
  <si>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</si>
  <si>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</si>
  <si>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</si>
  <si>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</si>
  <si>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</si>
  <si>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</si>
  <si>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</si>
  <si>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</si>
  <si>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</si>
  <si>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</si>
  <si>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</si>
  <si>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</si>
  <si>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</si>
  <si>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</si>
  <si>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</si>
  <si>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</si>
  <si>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</si>
  <si>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</si>
  <si>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</si>
  <si>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</si>
  <si>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</si>
  <si>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</si>
  <si>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</si>
  <si>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</si>
  <si>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</si>
  <si>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</si>
  <si>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</si>
  <si>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</si>
  <si>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</si>
  <si>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</si>
  <si>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</si>
  <si>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</si>
  <si>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</si>
  <si>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</si>
  <si>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</si>
  <si>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</si>
  <si>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</si>
  <si>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</si>
  <si>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</si>
  <si>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</si>
  <si>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</si>
  <si>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</si>
  <si>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</si>
  <si>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</si>
  <si>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</si>
  <si>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</si>
  <si>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</si>
  <si>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</si>
  <si>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</si>
  <si>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</si>
  <si>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</si>
  <si>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</si>
  <si>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</si>
  <si>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</si>
  <si>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</si>
  <si>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</si>
  <si>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</si>
  <si>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</si>
  <si>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</si>
  <si>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</si>
  <si>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</si>
  <si>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</si>
  <si>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</si>
  <si>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</si>
  <si>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</si>
  <si>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</si>
  <si>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Josué Malagón</t>
  </si>
  <si>
    <t>MA_08_06_REC10a</t>
  </si>
  <si>
    <t>Agregar nombres a los ejes del plano cartesiano, es para la ficha del estudiante no para el recurso.</t>
  </si>
  <si>
    <t>Agregar nombres a lso ejes del plano cartesiano, la imagen es para la ficha del estudiante no para el recurso,.</t>
  </si>
  <si>
    <t>Agregar nombres al plano cartesiano, tener en ceunta los puntos de corte, es para la ficha del estudiante no para el recurso</t>
  </si>
  <si>
    <t>Agregar nombres a los ejes del planoa cartesiano (X y Y en mayúscula y cursiva),</t>
  </si>
  <si>
    <t>ver observaciones</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</si>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</sst>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126999</xdr:colOff>
      <xdr:row>9</xdr:row>
      <xdr:rowOff>338235</xdr:rowOff>
    </xdr:from>
    <xdr:to>
      <xdr:col>19</xdr:col>
      <xdr:colOff>592136</xdr:colOff>
      <xdr:row>9</xdr:row>
      <xdr:rowOff>3373436</xdr:rowOff>
    </xdr:to>
    <xdr:pic>
      <xdr:nvPicPr>
        <xdr:cNvPr id="2" name="Imagen 1" descr="http://greco.centroeditor.es/_Acciones/jmalagon/Editar/MA_08_06_CO/Recurso010/Screenshot_5.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02062" y="2457548"/>
          <a:ext cx="6021387" cy="30352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277812</xdr:colOff>
      <xdr:row>10</xdr:row>
      <xdr:rowOff>272886</xdr:rowOff>
    </xdr:from>
    <xdr:to>
      <xdr:col>18</xdr:col>
      <xdr:colOff>407988</xdr:colOff>
      <xdr:row>10</xdr:row>
      <xdr:rowOff>3103563</xdr:rowOff>
    </xdr:to>
    <xdr:pic>
      <xdr:nvPicPr>
        <xdr:cNvPr id="3" name="Imagen 2" descr="http://greco.centroeditor.es/_Acciones/jmalagon/Editar/MA_08_06_CO/Recurso010/Screenshot_6.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52875" y="6067261"/>
          <a:ext cx="4860926" cy="28306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365125</xdr:colOff>
      <xdr:row>11</xdr:row>
      <xdr:rowOff>650251</xdr:rowOff>
    </xdr:from>
    <xdr:to>
      <xdr:col>19</xdr:col>
      <xdr:colOff>261938</xdr:colOff>
      <xdr:row>11</xdr:row>
      <xdr:rowOff>3571875</xdr:rowOff>
    </xdr:to>
    <xdr:pic>
      <xdr:nvPicPr>
        <xdr:cNvPr id="4" name="Imagen 3" descr="http://greco.centroeditor.es/_Acciones/jmalagon/Editar/MA_08_06_CO/Recurso010/Screenshot_8.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40188" y="9841876"/>
          <a:ext cx="5453063" cy="29216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261936</xdr:colOff>
      <xdr:row>12</xdr:row>
      <xdr:rowOff>206823</xdr:rowOff>
    </xdr:from>
    <xdr:to>
      <xdr:col>19</xdr:col>
      <xdr:colOff>257173</xdr:colOff>
      <xdr:row>12</xdr:row>
      <xdr:rowOff>3241675</xdr:rowOff>
    </xdr:to>
    <xdr:pic>
      <xdr:nvPicPr>
        <xdr:cNvPr id="5" name="Imagen 4" descr="http://greco.centroeditor.es/_Acciones/jmalagon/Editar/MA_08_06_CO/Recurso010/Screenshot_9.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636999" y="13168761"/>
          <a:ext cx="5551487" cy="3034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3"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42358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289.5" customHeight="1" x14ac:dyDescent="0.25">
      <c r="A10" s="12" t="str">
        <f>IF(OR(B10&lt;&gt;"",J10&lt;&gt;""),"IMG01","")</f>
        <v>IMG01</v>
      </c>
      <c r="B10" s="62" t="s">
        <v>193</v>
      </c>
      <c r="C10" s="20" t="str">
        <f t="shared" ref="C10:C41" si="0">IF(OR(B10&lt;&gt;"",J10&lt;&gt;""),IF($G$4="Recurso",CONCATENATE($G$4," ",$G$5),$G$4),"")</f>
        <v>Recurso Diaporama F1</v>
      </c>
      <c r="D10" s="63" t="s">
        <v>194</v>
      </c>
      <c r="E10" s="63" t="s">
        <v>155</v>
      </c>
      <c r="F10" s="13" t="str">
        <f t="shared" ref="F10" ca="1" si="1">IF(OR(B10&lt;&gt;"",J10&lt;&gt;""),CONCATENATE($C$7,"_",$A10,IF($G$4="Cuaderno de Estudio","_small",CONCATENATE(IF(I10="","","n"),IF(LEFT($G$5,1)="F",".jpg",".png")))),"")</f>
        <v>MA_08_06_REC10a_IMG01.png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189</v>
      </c>
      <c r="K10"/>
      <c r="O10" s="2" t="str">
        <f>'Definición técnica de imagenes'!A12</f>
        <v>M12D</v>
      </c>
    </row>
    <row r="11" spans="1:16" s="11" customFormat="1" ht="267.75" customHeight="1" x14ac:dyDescent="0.25">
      <c r="A11" s="12" t="str">
        <f t="shared" ref="A11:A18" si="3">IF(OR(B11&lt;&gt;"",J11&lt;&gt;""),CONCATENATE(LEFT(A10,3),IF(MID(A10,4,2)+1&lt;10,CONCATENATE("0",MID(A10,4,2)+1))),"")</f>
        <v>IMG02</v>
      </c>
      <c r="B11" s="62" t="s">
        <v>193</v>
      </c>
      <c r="C11" s="20" t="str">
        <f t="shared" si="0"/>
        <v>Recurso Diaporama F1</v>
      </c>
      <c r="D11" s="63" t="s">
        <v>194</v>
      </c>
      <c r="E11" s="63" t="s">
        <v>155</v>
      </c>
      <c r="F11" s="13" t="str">
        <f t="shared" ref="F11:F74" ca="1" si="4">IF(OR(B11&lt;&gt;"",J11&lt;&gt;""),CONCATENATE($C$7,"_",$A11,IF($G$4="Cuaderno de Estudio","_small",CONCATENATE(IF(I11="","","n"),IF(LEFT($G$5,1)="F",".jpg",".png")))),"")</f>
        <v>MA_08_06_REC10a_IMG02.png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c r="O11" s="2" t="str">
        <f>'Definición técnica de imagenes'!A13</f>
        <v>M101</v>
      </c>
    </row>
    <row r="12" spans="1:16" s="11" customFormat="1" ht="297" customHeight="1" x14ac:dyDescent="0.25">
      <c r="A12" s="12" t="str">
        <f t="shared" si="3"/>
        <v>IMG03</v>
      </c>
      <c r="B12" s="62" t="s">
        <v>193</v>
      </c>
      <c r="C12" s="20" t="str">
        <f t="shared" si="0"/>
        <v>Recurso Diaporama F1</v>
      </c>
      <c r="D12" s="63" t="s">
        <v>194</v>
      </c>
      <c r="E12" s="63" t="s">
        <v>155</v>
      </c>
      <c r="F12" s="13" t="str">
        <f t="shared" ca="1" si="4"/>
        <v>MA_08_06_REC10a_IMG03.png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191</v>
      </c>
      <c r="K12"/>
      <c r="O12" s="2" t="str">
        <f>'Definición técnica de imagenes'!A18</f>
        <v>Diaporama F1</v>
      </c>
    </row>
    <row r="13" spans="1:16" s="11" customFormat="1" ht="261.75" customHeight="1" x14ac:dyDescent="0.25">
      <c r="A13" s="12" t="str">
        <f t="shared" si="3"/>
        <v>IMG04</v>
      </c>
      <c r="B13" s="62" t="s">
        <v>193</v>
      </c>
      <c r="C13" s="20" t="str">
        <f t="shared" si="0"/>
        <v>Recurso Diaporama F1</v>
      </c>
      <c r="D13" s="63" t="s">
        <v>194</v>
      </c>
      <c r="E13" s="63" t="s">
        <v>155</v>
      </c>
      <c r="F13" s="13" t="str">
        <f t="shared" ca="1" si="4"/>
        <v>MA_08_06_REC10a_IMG04.png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192</v>
      </c>
      <c r="K13"/>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2015-12-20T14:39:23Z</dcterms:modified>
</cp:coreProperties>
</file>