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7_CO\"/>
    </mc:Choice>
  </mc:AlternateContent>
  <workbookProtection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F80" i="1"/>
  <c r="G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H19" i="1"/>
  <c r="F19" i="1"/>
  <c r="G19" i="1"/>
  <c r="A19" i="1"/>
  <c r="H18" i="1"/>
  <c r="F18" i="1"/>
  <c r="G18" i="1"/>
  <c r="A18" i="1"/>
  <c r="H17" i="1"/>
  <c r="F17" i="1"/>
  <c r="G17" i="1"/>
  <c r="A17" i="1"/>
  <c r="H16" i="1"/>
  <c r="F16" i="1"/>
  <c r="G16" i="1"/>
  <c r="A16" i="1"/>
  <c r="H15" i="1"/>
  <c r="F15" i="1"/>
  <c r="G15" i="1"/>
  <c r="A15" i="1"/>
  <c r="H14" i="1"/>
  <c r="F14" i="1"/>
  <c r="G14" i="1"/>
  <c r="A14" i="1"/>
  <c r="H13" i="1"/>
  <c r="F13" i="1"/>
  <c r="G13" i="1"/>
  <c r="A13" i="1"/>
  <c r="H12" i="1"/>
  <c r="H11" i="1"/>
  <c r="F11" i="1"/>
  <c r="G11" i="1"/>
  <c r="H10" i="1"/>
  <c r="F10" i="1"/>
  <c r="G10" i="1"/>
  <c r="M1" i="1"/>
  <c r="E9" i="1"/>
  <c r="M8" i="1"/>
  <c r="M7" i="1"/>
  <c r="M6" i="1"/>
  <c r="M5" i="1"/>
  <c r="F5" i="1"/>
  <c r="M4" i="1"/>
  <c r="M3" i="1"/>
  <c r="M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<sst xmlns="http://schemas.openxmlformats.org/spreadsheetml/2006/main" count="376" uniqueCount="195">
  <si>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</si>
  <si>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</si>
  <si>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</si>
  <si>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</si>
  <si>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</si>
  <si>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</si>
  <si>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</si>
  <si>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</si>
  <si>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</si>
  <si>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</si>
  <si>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</si>
  <si>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</si>
  <si>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</si>
  <si>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</si>
  <si>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</si>
  <si>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</si>
  <si>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</si>
  <si>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</si>
  <si>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</si>
  <si>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</si>
  <si>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</si>
  <si>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</si>
  <si>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</si>
  <si>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</si>
  <si>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</si>
  <si>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</si>
  <si>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</si>
  <si>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</si>
  <si>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</si>
  <si>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</si>
  <si>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</si>
  <si>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</si>
  <si>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</si>
  <si>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</si>
  <si>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</si>
  <si>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</si>
  <si>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</si>
  <si>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</si>
  <si>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</si>
  <si>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</si>
  <si>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</si>
  <si>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</si>
  <si>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</si>
  <si>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</si>
  <si>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</si>
  <si>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</si>
  <si>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</si>
  <si>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</si>
  <si>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</si>
  <si>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</si>
  <si>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</si>
  <si>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</si>
  <si>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</si>
  <si>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</si>
  <si>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</si>
  <si>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</si>
  <si>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</si>
  <si>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</si>
  <si>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</si>
  <si>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</si>
  <si>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</si>
  <si>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</si>
  <si>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</si>
  <si>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</si>
  <si>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</si>
  <si>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</si>
  <si>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</si>
  <si>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</si>
  <si>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</si>
  <si>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</si>
  <si>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</si>
  <si>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</si>
  <si>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</si>
  <si>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</si>
  <si>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</si>
  <si>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</si>
  <si>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</si>
  <si>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</si>
  <si>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</si>
  <si>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</si>
  <si>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</si>
  <si>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</si>
  <si>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</si>
  <si>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</si>
  <si>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</si>
  <si>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</si>
  <si>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</si>
  <si>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</si>
  <si>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</si>
  <si>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</si>
  <si>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</si>
  <si>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</si>
  <si>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</si>
  <si>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</si>
  <si>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</si>
  <si>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</si>
  <si>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</si>
  <si>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</si>
  <si>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</si>
  <si>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</si>
  <si>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</si>
  <si>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</si>
  <si>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</si>
  <si>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</si>
  <si>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</si>
  <si>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</si>
  <si>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</si>
  <si>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</si>
  <si>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</si>
  <si>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</si>
  <si>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</si>
  <si>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</si>
  <si>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</si>
  <si>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</si>
  <si>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</si>
  <si>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</si>
  <si>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</si>
  <si>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</si>
  <si>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</si>
  <si>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</si>
  <si>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</si>
  <si>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</si>
  <si>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</si>
  <si>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</si>
  <si>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</si>
  <si>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</si>
  <si>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</si>
  <si>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</si>
  <si>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</si>
  <si>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</si>
  <si>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</si>
  <si>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</si>
  <si>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</si>
  <si>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</si>
  <si>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</si>
  <si>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</si>
  <si>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</si>
  <si>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</si>
  <si>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</si>
  <si>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</si>
  <si>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</si>
  <si>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</si>
  <si>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</si>
  <si>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</si>
  <si>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</si>
  <si>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</si>
  <si>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</si>
  <si>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</si>
  <si>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</si>
  <si>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</si>
  <si>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</si>
  <si>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</si>
  <si>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</si>
  <si>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</si>
  <si>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</si>
  <si>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</si>
  <si>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</si>
  <si>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</si>
  <si>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</si>
  <si>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</si>
  <si>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</si>
  <si>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</si>
  <si>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</si>
  <si>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</si>
  <si>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</si>
  <si>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</si>
  <si>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</si>
  <si>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</si>
  <si>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</si>
  <si>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</si>
  <si>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</si>
  <si>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</si>
  <si>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</si>
  <si>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</si>
  <si>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</si>
  <si>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</si>
  <si>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</si>
  <si>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</si>
  <si>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</si>
  <si>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</si>
  <si>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</si>
  <si>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</si>
  <si>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</si>
  <si>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</si>
  <si>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</si>
  <si>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</si>
  <si>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</si>
  <si>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</si>
  <si>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ultima columna</t>
  </si>
  <si>
    <t>Josue Malagón</t>
  </si>
  <si>
    <t>Por favor dejar las letras f y x en cursiva, espacios antes y después de l igual y del menos, agregar nombres a los ejes cartesianos (Y y X) en mayúscula y cursiva, recordar que al ser un diaporama se debe dejar un espacio en blanco alrededor para el texto.</t>
  </si>
  <si>
    <t>agregar nombres a los ejes del plano cartesiano, recordar que al ser un diaporama se debe dejar esapcio alrededor en blanco para el texto</t>
  </si>
  <si>
    <t>agregar nombres a los ejes del plano cartesiano, recordar que al ser un diaporama se debe dejar espacio alrededor en blanco para el texto, por favor construir iconos de recurso con esta imagen</t>
  </si>
  <si>
    <t>MA_08_07_CO_REC30</t>
  </si>
  <si>
    <t>Las funciones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</si>
</sst>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557561</xdr:colOff>
      <xdr:row>9</xdr:row>
      <xdr:rowOff>394939</xdr:rowOff>
    </xdr:from>
    <xdr:to>
      <xdr:col>10</xdr:col>
      <xdr:colOff>3368598</xdr:colOff>
      <xdr:row>9</xdr:row>
      <xdr:rowOff>3037794</xdr:rowOff>
    </xdr:to>
    <xdr:pic>
      <xdr:nvPicPr>
        <xdr:cNvPr id="6" name="5 Imagen" descr="a.png"/>
        <xdr:cNvPicPr>
          <a:picLocks noChangeAspect="1"/>
        </xdr:cNvPicPr>
      </xdr:nvPicPr>
      <xdr:blipFill>
        <a:blip xmlns:r="http://schemas.openxmlformats.org/officeDocument/2006/relationships" r:embed="rId1"/>
        <a:stretch>
          <a:fillRect/>
        </a:stretch>
      </xdr:blipFill>
      <xdr:spPr>
        <a:xfrm>
          <a:off x="14450122" y="2532256"/>
          <a:ext cx="2811037" cy="2642855"/>
        </a:xfrm>
        <a:prstGeom prst="rect">
          <a:avLst/>
        </a:prstGeom>
      </xdr:spPr>
    </xdr:pic>
    <xdr:clientData/>
  </xdr:twoCellAnchor>
  <xdr:twoCellAnchor editAs="oneCell">
    <xdr:from>
      <xdr:col>10</xdr:col>
      <xdr:colOff>142875</xdr:colOff>
      <xdr:row>10</xdr:row>
      <xdr:rowOff>857250</xdr:rowOff>
    </xdr:from>
    <xdr:to>
      <xdr:col>10</xdr:col>
      <xdr:colOff>5445670</xdr:colOff>
      <xdr:row>10</xdr:row>
      <xdr:rowOff>4619625</xdr:rowOff>
    </xdr:to>
    <xdr:pic>
      <xdr:nvPicPr>
        <xdr:cNvPr id="7" name="6 Imagen" descr="b.png"/>
        <xdr:cNvPicPr>
          <a:picLocks noChangeAspect="1"/>
        </xdr:cNvPicPr>
      </xdr:nvPicPr>
      <xdr:blipFill>
        <a:blip xmlns:r="http://schemas.openxmlformats.org/officeDocument/2006/relationships" r:embed="rId2"/>
        <a:stretch>
          <a:fillRect/>
        </a:stretch>
      </xdr:blipFill>
      <xdr:spPr>
        <a:xfrm>
          <a:off x="14001750" y="6334125"/>
          <a:ext cx="5302795" cy="3762375"/>
        </a:xfrm>
        <a:prstGeom prst="rect">
          <a:avLst/>
        </a:prstGeom>
      </xdr:spPr>
    </xdr:pic>
    <xdr:clientData/>
  </xdr:twoCellAnchor>
  <xdr:twoCellAnchor editAs="oneCell">
    <xdr:from>
      <xdr:col>10</xdr:col>
      <xdr:colOff>190500</xdr:colOff>
      <xdr:row>11</xdr:row>
      <xdr:rowOff>104775</xdr:rowOff>
    </xdr:from>
    <xdr:to>
      <xdr:col>10</xdr:col>
      <xdr:colOff>5116581</xdr:colOff>
      <xdr:row>11</xdr:row>
      <xdr:rowOff>3524250</xdr:rowOff>
    </xdr:to>
    <xdr:pic>
      <xdr:nvPicPr>
        <xdr:cNvPr id="8" name="7 Imagen" descr="c.png"/>
        <xdr:cNvPicPr>
          <a:picLocks noChangeAspect="1"/>
        </xdr:cNvPicPr>
      </xdr:nvPicPr>
      <xdr:blipFill>
        <a:blip xmlns:r="http://schemas.openxmlformats.org/officeDocument/2006/relationships" r:embed="rId3"/>
        <a:stretch>
          <a:fillRect/>
        </a:stretch>
      </xdr:blipFill>
      <xdr:spPr>
        <a:xfrm>
          <a:off x="14058900" y="10772775"/>
          <a:ext cx="4926081" cy="3419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2.125" style="2" customWidth="1"/>
    <col min="9" max="9" width="13" style="2" customWidth="1"/>
    <col min="10" max="10" width="15.875" style="15" customWidth="1"/>
    <col min="11" max="11" width="74" style="15" customWidth="1"/>
    <col min="12" max="12" width="20.375" style="2" hidden="1" customWidth="1"/>
    <col min="13" max="13" width="14.5" style="2" hidden="1" customWidth="1"/>
    <col min="14" max="14" width="10.875" style="2" hidden="1" customWidth="1"/>
    <col min="15" max="15" width="5.62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194</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268.5" customHeight="1" x14ac:dyDescent="0.25">
      <c r="A10" s="12" t="str">
        <f>IF(OR(B10&lt;&gt;"",J10&lt;&gt;""),"IMG01","")</f>
        <v>IMG01</v>
      </c>
      <c r="B10" s="62" t="s">
        <v>188</v>
      </c>
      <c r="C10" s="20" t="str">
        <f t="shared" ref="C10:C41" si="0">IF(OR(B10&lt;&gt;"",J10&lt;&gt;""),IF($G$4="Recurso",CONCATENATE($G$4," ",$G$5),$G$4),"")</f>
        <v>Recurso Diaporama F1</v>
      </c>
      <c r="D10" s="63" t="s">
        <v>187</v>
      </c>
      <c r="E10" s="63" t="s">
        <v>155</v>
      </c>
      <c r="F10" s="13" t="str">
        <f t="shared" ref="F10" ca="1" si="1">IF(OR(B10&lt;&gt;"",J10&lt;&gt;""),CONCATENATE($C$7,"_",$A10,IF($G$4="Cuaderno de Estudio","_small",CONCATENATE(IF(I10="","","n"),IF(LEFT($G$5,1)="F",".jpg",".png")))),"")</f>
        <v>MA_08_07_CO_REC30_IMG01.png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400.5" customHeight="1" x14ac:dyDescent="0.25">
      <c r="A11" s="12" t="str">
        <f t="shared" ref="A11:A18" si="3">IF(OR(B11&lt;&gt;"",J11&lt;&gt;""),CONCATENATE(LEFT(A10,3),IF(MID(A10,4,2)+1&lt;10,CONCATENATE("0",MID(A10,4,2)+1))),"")</f>
        <v>IMG02</v>
      </c>
      <c r="B11" s="62" t="s">
        <v>188</v>
      </c>
      <c r="C11" s="20" t="str">
        <f t="shared" si="0"/>
        <v>Recurso Diaporama F1</v>
      </c>
      <c r="D11" s="63" t="s">
        <v>187</v>
      </c>
      <c r="E11" s="63" t="s">
        <v>155</v>
      </c>
      <c r="F11" s="13" t="str">
        <f t="shared" ref="F11:F74" ca="1" si="4">IF(OR(B11&lt;&gt;"",J11&lt;&gt;""),CONCATENATE($C$7,"_",$A11,IF($G$4="Cuaderno de Estudio","_small",CONCATENATE(IF(I11="","","n"),IF(LEFT($G$5,1)="F",".jpg",".png")))),"")</f>
        <v>MA_08_07_CO_REC30_IMG02.png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191</v>
      </c>
      <c r="K11" s="65"/>
      <c r="O11" s="2" t="str">
        <f>'Definición técnica de imagenes'!A13</f>
        <v>M101</v>
      </c>
    </row>
    <row r="12" spans="1:16" s="11" customFormat="1" ht="310.5" customHeight="1" x14ac:dyDescent="0.25">
      <c r="A12" s="12" t="str">
        <f t="shared" si="3"/>
        <v>IMG03</v>
      </c>
      <c r="B12" s="62" t="s">
        <v>188</v>
      </c>
      <c r="C12" s="20" t="str">
        <f t="shared" si="0"/>
        <v>Recurso Diaporama F1</v>
      </c>
      <c r="D12" s="63" t="s">
        <v>187</v>
      </c>
      <c r="E12" s="63" t="s">
        <v>155</v>
      </c>
      <c r="F12" s="13" t="str">
        <f t="shared" ca="1" si="4"/>
        <v>MA_08_07_CO_REC30_IMG03.png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ht="27"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2016-02-11T00:04:52Z</dcterms:modified>
</cp:coreProperties>
</file>