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H12" i="1"/>
  <c r="F12" i="1"/>
  <c r="G12" i="1" s="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<sst xmlns="http://schemas.openxmlformats.org/spreadsheetml/2006/main" count="382" uniqueCount="198">
  <si>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</si>
  <si>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</si>
  <si>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</si>
  <si>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</si>
  <si>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</si>
  <si>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</si>
  <si>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</si>
  <si>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</si>
  <si>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</si>
  <si>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</si>
  <si>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</si>
  <si>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</si>
  <si>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</si>
  <si>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</si>
  <si>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</si>
  <si>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</si>
  <si>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</si>
  <si>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</si>
  <si>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</si>
  <si>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</si>
  <si>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</si>
  <si>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</si>
  <si>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</si>
  <si>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</si>
  <si>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</si>
  <si>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</si>
  <si>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</si>
  <si>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</si>
  <si>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</si>
  <si>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</si>
  <si>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</si>
  <si>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</si>
  <si>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</si>
  <si>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</si>
  <si>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</si>
  <si>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</si>
  <si>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</si>
  <si>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</si>
  <si>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</si>
  <si>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</si>
  <si>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</si>
  <si>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</si>
  <si>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</si>
  <si>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</si>
  <si>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</si>
  <si>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</si>
  <si>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</si>
  <si>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</si>
  <si>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</si>
  <si>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</si>
  <si>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</si>
  <si>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</si>
  <si>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</si>
  <si>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</si>
  <si>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</si>
  <si>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</si>
  <si>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</si>
  <si>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</si>
  <si>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</si>
  <si>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</si>
  <si>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</si>
  <si>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</si>
  <si>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</si>
  <si>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</si>
  <si>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</si>
  <si>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</si>
  <si>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</si>
  <si>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</si>
  <si>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</si>
  <si>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</si>
  <si>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</si>
  <si>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</si>
  <si>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</si>
  <si>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</si>
  <si>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</si>
  <si>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</si>
  <si>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</si>
  <si>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</si>
  <si>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</si>
  <si>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</si>
  <si>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</si>
  <si>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</si>
  <si>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</si>
  <si>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</si>
  <si>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</si>
  <si>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</si>
  <si>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</si>
  <si>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</si>
  <si>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</si>
  <si>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</si>
  <si>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</si>
  <si>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</si>
  <si>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</si>
  <si>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</si>
  <si>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</si>
  <si>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</si>
  <si>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</si>
  <si>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</si>
  <si>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</si>
  <si>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</si>
  <si>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</si>
  <si>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</si>
  <si>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</si>
  <si>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</si>
  <si>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</si>
  <si>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</si>
  <si>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</si>
  <si>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</si>
  <si>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</si>
  <si>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</si>
  <si>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</si>
  <si>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</si>
  <si>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</si>
  <si>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</si>
  <si>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</si>
  <si>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</si>
  <si>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</si>
  <si>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</si>
  <si>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</si>
  <si>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</si>
  <si>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</si>
  <si>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</si>
  <si>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</si>
  <si>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</si>
  <si>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</si>
  <si>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</si>
  <si>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</si>
  <si>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</si>
  <si>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</si>
  <si>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</si>
  <si>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</si>
  <si>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</si>
  <si>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</si>
  <si>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</si>
  <si>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</si>
  <si>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</si>
  <si>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</si>
  <si>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</si>
  <si>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</si>
  <si>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</si>
  <si>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</si>
  <si>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</si>
  <si>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</si>
  <si>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</si>
  <si>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</si>
  <si>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</si>
  <si>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</si>
  <si>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</si>
  <si>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</si>
  <si>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</si>
  <si>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</si>
  <si>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</si>
  <si>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</si>
  <si>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</si>
  <si>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</si>
  <si>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</si>
  <si>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</si>
  <si>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</si>
  <si>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</si>
  <si>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</si>
  <si>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</si>
  <si>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</si>
  <si>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</si>
  <si>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</si>
  <si>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</si>
  <si>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</si>
  <si>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</si>
  <si>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</si>
  <si>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</si>
  <si>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</si>
  <si>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</si>
  <si>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</si>
  <si>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</si>
  <si>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</si>
  <si>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</si>
  <si>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</si>
  <si>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</si>
  <si>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</si>
  <si>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</si>
  <si>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</si>
  <si>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</si>
  <si>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</si>
  <si>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</si>
  <si>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</si>
  <si>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</si>
  <si>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</si>
  <si>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</si>
  <si>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</si>
  <si>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Ilustración</t>
  </si>
  <si>
    <t>Pregunta siete, situación problema</t>
  </si>
  <si>
    <t>Fotografía</t>
  </si>
  <si>
    <t>MA_08_07_CO_REC60</t>
  </si>
  <si>
    <t>Josué Malagón</t>
  </si>
  <si>
    <t>Pregunta dos, diagrama sagital, tener cuidado con los signos menos (que sean un poco más largos que el guión del teclado)</t>
  </si>
  <si>
    <t>Pregunta tres, agregar nombres de los ejes del planoa (X y Y) en mayúscula y cursiva, tener cuiddo con los signos menos</t>
  </si>
  <si>
    <t>Pregunta cuatro, dominio y rango, diagrama sagital. Tener cuidado con los signos menos</t>
  </si>
  <si>
    <t>Pregunta seis, tabla para completar, tabla se encuentra en archivo Word adjunto</t>
  </si>
  <si>
    <t>Pregunta ocho, ecuación como archivo adjunto en el correo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</si>
</sst>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47625</xdr:rowOff>
    </xdr:from>
    <xdr:to>
      <xdr:col>10</xdr:col>
      <xdr:colOff>2028825</xdr:colOff>
      <xdr:row>9</xdr:row>
      <xdr:rowOff>1495425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78350" y="2181225"/>
          <a:ext cx="1885950" cy="1447800"/>
        </a:xfrm>
        <a:prstGeom prst="rect">
          <a:avLst/>
        </a:prstGeom>
        <a:noFill/>
        <a:ln>
          <a:noFill/>
        </a:ln>
      </xdr:spPr>
    </xdr:pic>
    <xdr:clientData/>
  </xdr:twoCellAnchor>
  <xdr:twoCellAnchor editAs="oneCell">
    <xdr:from>
      <xdr:col>10</xdr:col>
      <xdr:colOff>85726</xdr:colOff>
      <xdr:row>10</xdr:row>
      <xdr:rowOff>104776</xdr:rowOff>
    </xdr:from>
    <xdr:to>
      <xdr:col>15</xdr:col>
      <xdr:colOff>166396</xdr:colOff>
      <xdr:row>10</xdr:row>
      <xdr:rowOff>2166681</xdr:rowOff>
    </xdr:to>
    <xdr:pic>
      <xdr:nvPicPr>
        <xdr:cNvPr id="3" name="Imagen 2"/>
        <xdr:cNvPicPr/>
      </xdr:nvPicPr>
      <xdr:blipFill>
        <a:blip xmlns:r="http://schemas.openxmlformats.org/officeDocument/2006/relationships" r:embed="rId2"/>
        <a:stretch>
          <a:fillRect/>
        </a:stretch>
      </xdr:blipFill>
      <xdr:spPr>
        <a:xfrm>
          <a:off x="17221201" y="3800476"/>
          <a:ext cx="2338095" cy="2061905"/>
        </a:xfrm>
        <a:prstGeom prst="rect">
          <a:avLst/>
        </a:prstGeom>
      </xdr:spPr>
    </xdr:pic>
    <xdr:clientData/>
  </xdr:twoCellAnchor>
  <xdr:twoCellAnchor editAs="oneCell">
    <xdr:from>
      <xdr:col>10</xdr:col>
      <xdr:colOff>47626</xdr:colOff>
      <xdr:row>11</xdr:row>
      <xdr:rowOff>123825</xdr:rowOff>
    </xdr:from>
    <xdr:to>
      <xdr:col>15</xdr:col>
      <xdr:colOff>95916</xdr:colOff>
      <xdr:row>11</xdr:row>
      <xdr:rowOff>2138111</xdr:rowOff>
    </xdr:to>
    <xdr:pic>
      <xdr:nvPicPr>
        <xdr:cNvPr id="4" name="Imagen 3"/>
        <xdr:cNvPicPr/>
      </xdr:nvPicPr>
      <xdr:blipFill>
        <a:blip xmlns:r="http://schemas.openxmlformats.org/officeDocument/2006/relationships" r:embed="rId3"/>
        <a:stretch>
          <a:fillRect/>
        </a:stretch>
      </xdr:blipFill>
      <xdr:spPr>
        <a:xfrm>
          <a:off x="17183101" y="6115050"/>
          <a:ext cx="2305715" cy="2014286"/>
        </a:xfrm>
        <a:prstGeom prst="rect">
          <a:avLst/>
        </a:prstGeom>
      </xdr:spPr>
    </xdr:pic>
    <xdr:clientData/>
  </xdr:twoCellAnchor>
  <xdr:twoCellAnchor editAs="oneCell">
    <xdr:from>
      <xdr:col>10</xdr:col>
      <xdr:colOff>76200</xdr:colOff>
      <xdr:row>12</xdr:row>
      <xdr:rowOff>190500</xdr:rowOff>
    </xdr:from>
    <xdr:to>
      <xdr:col>16</xdr:col>
      <xdr:colOff>256540</xdr:colOff>
      <xdr:row>12</xdr:row>
      <xdr:rowOff>1713865</xdr:rowOff>
    </xdr:to>
    <xdr:pic>
      <xdr:nvPicPr>
        <xdr:cNvPr id="5" name="Imagen 4"/>
        <xdr:cNvPicPr/>
      </xdr:nvPicPr>
      <xdr:blipFill>
        <a:blip xmlns:r="http://schemas.openxmlformats.org/officeDocument/2006/relationships" r:embed="rId4"/>
        <a:stretch>
          <a:fillRect/>
        </a:stretch>
      </xdr:blipFill>
      <xdr:spPr>
        <a:xfrm>
          <a:off x="17211675" y="8382000"/>
          <a:ext cx="3266440" cy="1523365"/>
        </a:xfrm>
        <a:prstGeom prst="rect">
          <a:avLst/>
        </a:prstGeom>
      </xdr:spPr>
    </xdr:pic>
    <xdr:clientData/>
  </xdr:twoCellAnchor>
  <xdr:twoCellAnchor editAs="oneCell">
    <xdr:from>
      <xdr:col>10</xdr:col>
      <xdr:colOff>142875</xdr:colOff>
      <xdr:row>13</xdr:row>
      <xdr:rowOff>323851</xdr:rowOff>
    </xdr:from>
    <xdr:to>
      <xdr:col>16</xdr:col>
      <xdr:colOff>123441</xdr:colOff>
      <xdr:row>13</xdr:row>
      <xdr:rowOff>2397184</xdr:rowOff>
    </xdr:to>
    <xdr:pic>
      <xdr:nvPicPr>
        <xdr:cNvPr id="6" name="Imagen 5"/>
        <xdr:cNvPicPr/>
      </xdr:nvPicPr>
      <xdr:blipFill>
        <a:blip xmlns:r="http://schemas.openxmlformats.org/officeDocument/2006/relationships" r:embed="rId5"/>
        <a:stretch>
          <a:fillRect/>
        </a:stretch>
      </xdr:blipFill>
      <xdr:spPr>
        <a:xfrm>
          <a:off x="17278350" y="10534651"/>
          <a:ext cx="3066666" cy="2073333"/>
        </a:xfrm>
        <a:prstGeom prst="rect">
          <a:avLst/>
        </a:prstGeom>
      </xdr:spPr>
    </xdr:pic>
    <xdr:clientData/>
  </xdr:twoCellAnchor>
  <xdr:twoCellAnchor editAs="oneCell">
    <xdr:from>
      <xdr:col>10</xdr:col>
      <xdr:colOff>104775</xdr:colOff>
      <xdr:row>14</xdr:row>
      <xdr:rowOff>314325</xdr:rowOff>
    </xdr:from>
    <xdr:to>
      <xdr:col>16</xdr:col>
      <xdr:colOff>161925</xdr:colOff>
      <xdr:row>14</xdr:row>
      <xdr:rowOff>1189990</xdr:rowOff>
    </xdr:to>
    <xdr:pic>
      <xdr:nvPicPr>
        <xdr:cNvPr id="7" name="Imagen 6"/>
        <xdr:cNvPicPr/>
      </xdr:nvPicPr>
      <xdr:blipFill>
        <a:blip xmlns:r="http://schemas.openxmlformats.org/officeDocument/2006/relationships" r:embed="rId6"/>
        <a:stretch>
          <a:fillRect/>
        </a:stretch>
      </xdr:blipFill>
      <xdr:spPr>
        <a:xfrm>
          <a:off x="17240250" y="13163550"/>
          <a:ext cx="3143250" cy="8756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Normal="100" zoomScalePageLayoutView="140" workbookViewId="0">
      <pane ySplit="9" topLeftCell="A15"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42412</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192</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MA_08_07_CO_REC60_IMG01n.png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80.75" customHeight="1" x14ac:dyDescent="0.25">
      <c r="A11" s="12" t="str">
        <f t="shared" ref="A11:A18" si="3">IF(OR(B11&lt;&gt;"",J11&lt;&gt;""),CONCATENATE(LEFT(A10,3),IF(MID(A10,4,2)+1&lt;10,CONCATENATE("0",MID(A10,4,2)+1))),"")</f>
        <v>IMG02</v>
      </c>
      <c r="B11" s="62"/>
      <c r="C11" s="20" t="str">
        <f t="shared" si="0"/>
        <v>Recurso M101</v>
      </c>
      <c r="D11" s="63" t="s">
        <v>188</v>
      </c>
      <c r="E11" s="63" t="s">
        <v>155</v>
      </c>
      <c r="F11" s="13" t="str">
        <f t="shared" ref="F11:F74" ca="1" si="4">IF(OR(B11&lt;&gt;"",J11&lt;&gt;""),CONCATENATE($C$7,"_",$A11,IF($G$4="Cuaderno de Estudio","_small",CONCATENATE(IF(I11="","","n"),IF(LEFT($G$5,1)="F",".jpg",".png")))),"")</f>
        <v>MA_08_07_CO_REC60_IMG02n.png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173.25" customHeight="1" x14ac:dyDescent="0.25">
      <c r="A12" s="12" t="str">
        <f t="shared" si="3"/>
        <v>IMG03</v>
      </c>
      <c r="B12" s="62"/>
      <c r="C12" s="20" t="str">
        <f t="shared" si="0"/>
        <v>Recurso M101</v>
      </c>
      <c r="D12" s="63" t="s">
        <v>188</v>
      </c>
      <c r="E12" s="63" t="s">
        <v>155</v>
      </c>
      <c r="F12" s="13" t="str">
        <f t="shared" ca="1" si="4"/>
        <v>MA_08_07_CO_REC60_IMG03n.png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59" customHeight="1" x14ac:dyDescent="0.25">
      <c r="A13" s="12" t="str">
        <f t="shared" si="3"/>
        <v>IMG04</v>
      </c>
      <c r="B13" s="62"/>
      <c r="C13" s="20" t="str">
        <f t="shared" si="0"/>
        <v>Recurso M101</v>
      </c>
      <c r="D13" s="63" t="s">
        <v>188</v>
      </c>
      <c r="E13" s="63" t="s">
        <v>155</v>
      </c>
      <c r="F13" s="13" t="str">
        <f t="shared" ca="1" si="4"/>
        <v>MA_08_07_CO_REC60_IMG04n.png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07.75" customHeight="1" x14ac:dyDescent="0.25">
      <c r="A14" s="12" t="str">
        <f t="shared" si="3"/>
        <v>IMG05</v>
      </c>
      <c r="B14" s="78">
        <v>319363448</v>
      </c>
      <c r="C14" s="20" t="str">
        <f t="shared" si="0"/>
        <v>Recurso M101</v>
      </c>
      <c r="D14" s="63" t="s">
        <v>190</v>
      </c>
      <c r="E14" s="63" t="s">
        <v>155</v>
      </c>
      <c r="F14" s="13" t="str">
        <f t="shared" ca="1" si="4"/>
        <v>MA_08_07_CO_REC60_IMG05n.png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189</v>
      </c>
      <c r="K14" s="64"/>
      <c r="O14" s="2" t="str">
        <f>'Definición técnica de imagenes'!A22</f>
        <v>F6</v>
      </c>
    </row>
    <row r="15" spans="1:16" s="11" customFormat="1" ht="117" customHeight="1" x14ac:dyDescent="0.25">
      <c r="A15" s="12" t="str">
        <f t="shared" si="3"/>
        <v>IMG06</v>
      </c>
      <c r="B15" s="62"/>
      <c r="C15" s="20" t="str">
        <f t="shared" si="0"/>
        <v>Recurso M101</v>
      </c>
      <c r="D15" s="63" t="s">
        <v>188</v>
      </c>
      <c r="E15" s="63" t="s">
        <v>155</v>
      </c>
      <c r="F15" s="13" t="str">
        <f t="shared" ca="1" si="4"/>
        <v>MA_08_07_CO_REC60_IMG06n.png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MA_08_07_CO_REC60_IMG06a.png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2016-02-14T12:18:28Z</dcterms:modified>
</cp:coreProperties>
</file>