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M8" i="1"/>
  <c r="M7" i="1"/>
  <c r="M6" i="1"/>
  <c r="M5" i="1"/>
  <c r="F5" i="1"/>
  <c r="M4" i="1"/>
  <c r="M3" i="1"/>
  <c r="M2" i="1"/>
  <c r="M1" i="1"/>
  <c r="E9" i="1" s="1"/>
  <c r="H11" i="1" l="1"/>
  <c r="F11" i="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<sst xmlns="http://schemas.openxmlformats.org/spreadsheetml/2006/main" count="372" uniqueCount="195">
  <si>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</si>
  <si>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</si>
  <si>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</si>
  <si>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</si>
  <si>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</si>
  <si>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</si>
  <si>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</si>
  <si>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</si>
  <si>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</si>
  <si>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</si>
  <si>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</si>
  <si>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</si>
  <si>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</si>
  <si>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</si>
  <si>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</si>
  <si>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</si>
  <si>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</si>
  <si>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</si>
  <si>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</si>
  <si>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</si>
  <si>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</si>
  <si>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</si>
  <si>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</si>
  <si>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</si>
  <si>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</si>
  <si>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</si>
  <si>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</si>
  <si>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</si>
  <si>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</si>
  <si>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</si>
  <si>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</si>
  <si>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</si>
  <si>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</si>
  <si>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</si>
  <si>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</si>
  <si>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</si>
  <si>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</si>
  <si>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</si>
  <si>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</si>
  <si>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</si>
  <si>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</si>
  <si>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</si>
  <si>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</si>
  <si>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</si>
  <si>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</si>
  <si>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</si>
  <si>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</si>
  <si>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</si>
  <si>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</si>
  <si>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</si>
  <si>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</si>
  <si>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</si>
  <si>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</si>
  <si>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</si>
  <si>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</si>
  <si>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</si>
  <si>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</si>
  <si>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</si>
  <si>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</si>
  <si>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</si>
  <si>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</si>
  <si>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</si>
  <si>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</si>
  <si>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</si>
  <si>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</si>
  <si>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</si>
  <si>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</si>
  <si>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</si>
  <si>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</si>
  <si>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</si>
  <si>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</si>
  <si>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</si>
  <si>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</si>
  <si>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</si>
  <si>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</si>
  <si>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</si>
  <si>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</si>
  <si>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</si>
  <si>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</si>
  <si>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</si>
  <si>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</si>
  <si>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</si>
  <si>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</si>
  <si>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</si>
  <si>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</si>
  <si>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</si>
  <si>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</si>
  <si>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</si>
  <si>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</si>
  <si>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</si>
  <si>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</si>
  <si>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</si>
  <si>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</si>
  <si>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</si>
  <si>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</si>
  <si>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</si>
  <si>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</si>
  <si>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</si>
  <si>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</si>
  <si>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</si>
  <si>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</si>
  <si>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</si>
  <si>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</si>
  <si>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</si>
  <si>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</si>
  <si>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</si>
  <si>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</si>
  <si>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</si>
  <si>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</si>
  <si>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</si>
  <si>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</si>
  <si>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</si>
  <si>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</si>
  <si>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</si>
  <si>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</si>
  <si>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</si>
  <si>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</si>
  <si>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</si>
  <si>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</si>
  <si>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</si>
  <si>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</si>
  <si>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</si>
  <si>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</si>
  <si>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</si>
  <si>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</si>
  <si>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</si>
  <si>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</si>
  <si>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</si>
  <si>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</si>
  <si>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</si>
  <si>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</si>
  <si>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</si>
  <si>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</si>
  <si>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</si>
  <si>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</si>
  <si>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</si>
  <si>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</si>
  <si>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</si>
  <si>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</si>
  <si>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</si>
  <si>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</si>
  <si>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</si>
  <si>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</si>
  <si>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</si>
  <si>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</si>
  <si>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</si>
  <si>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</si>
  <si>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</si>
  <si>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</si>
  <si>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</si>
  <si>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</si>
  <si>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</si>
  <si>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</si>
  <si>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</si>
  <si>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</si>
  <si>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</si>
  <si>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</si>
  <si>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</si>
  <si>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</si>
  <si>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</si>
  <si>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</si>
  <si>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</si>
  <si>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</si>
  <si>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</si>
  <si>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</si>
  <si>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</si>
  <si>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</si>
  <si>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</si>
  <si>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</si>
  <si>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</si>
  <si>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</si>
  <si>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</si>
  <si>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</si>
  <si>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</si>
  <si>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</si>
  <si>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</si>
  <si>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</si>
  <si>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</si>
  <si>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</si>
  <si>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</si>
  <si>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</si>
  <si>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</si>
  <si>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</si>
  <si>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</si>
  <si>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</si>
  <si>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</si>
  <si>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</si>
  <si>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No olvidar agregar los nombres de los ejes en mayúscula y cursiva, si es posible dejar un espacio en las unidades de mil en el eje Y,</t>
  </si>
  <si>
    <t>Los datos los envío como archivo adjunto en el correo, si es posible dejar espacio en las unidades de mil,</t>
  </si>
  <si>
    <t>ver observaciones y en el correo se envían los datos, son los datos de la función y=100x+10000</t>
  </si>
  <si>
    <t>Ver observaciones, es la gráfica de la función Y=100x+10000</t>
  </si>
  <si>
    <t>Las funciones</t>
  </si>
  <si>
    <t>Josué Malagón</t>
  </si>
  <si>
    <t>Ilustración</t>
  </si>
  <si>
    <t>MA_08_07_REC10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</si>
</sst>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14139</xdr:colOff>
      <xdr:row>10</xdr:row>
      <xdr:rowOff>39688</xdr:rowOff>
    </xdr:from>
    <xdr:to>
      <xdr:col>17</xdr:col>
      <xdr:colOff>4762</xdr:colOff>
      <xdr:row>10</xdr:row>
      <xdr:rowOff>2508250</xdr:rowOff>
    </xdr:to>
    <xdr:pic>
      <xdr:nvPicPr>
        <xdr:cNvPr id="2" name="Imagen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389202" y="3357563"/>
          <a:ext cx="3895873" cy="24685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134937</xdr:colOff>
      <xdr:row>9</xdr:row>
      <xdr:rowOff>603250</xdr:rowOff>
    </xdr:from>
    <xdr:to>
      <xdr:col>18</xdr:col>
      <xdr:colOff>808037</xdr:colOff>
      <xdr:row>9</xdr:row>
      <xdr:rowOff>1046163</xdr:rowOff>
    </xdr:to>
    <xdr:pic>
      <xdr:nvPicPr>
        <xdr:cNvPr id="3"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10000" y="2722563"/>
          <a:ext cx="5403850" cy="4429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8</v>
      </c>
      <c r="D3" s="88"/>
      <c r="F3" s="80">
        <v>42394</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192</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13.25" customHeight="1" x14ac:dyDescent="0.25">
      <c r="A10" s="12" t="str">
        <f>IF(OR(B10&lt;&gt;"",J10&lt;&gt;""),"IMG01","")</f>
        <v>IMG01</v>
      </c>
      <c r="B10" s="62" t="s">
        <v>189</v>
      </c>
      <c r="C10" s="20" t="str">
        <f t="shared" ref="C10:C41" si="0">IF(OR(B10&lt;&gt;"",J10&lt;&gt;""),IF($G$4="Recurso",CONCATENATE($G$4," ",$G$5),$G$4),"")</f>
        <v>Recurso F13</v>
      </c>
      <c r="D10" s="63" t="s">
        <v>193</v>
      </c>
      <c r="E10" s="63" t="s">
        <v>152</v>
      </c>
      <c r="F10" s="13" t="str">
        <f t="shared" ref="F10" ca="1" si="1">IF(OR(B10&lt;&gt;"",J10&lt;&gt;""),CONCATENATE($C$7,"_",$A10,IF($G$4="Cuaderno de Estudio","_small",CONCATENATE(IF(I10="","","n"),IF(LEFT($G$5,1)="F",".jpg",".png")))),"")</f>
        <v>MA_08_07_REC10_IMG01n.jpg</v>
      </c>
      <c r="G10" s="13" t="str">
        <f ca="1">IF($F10&lt;&gt;"",IF($G$4="Recurso",VLOOKUP($E10,OFFSET('Definición técnica de imagenes'!$A$1,MATCH($G$5,'Definición técnica de imagenes'!$A$1:$A$104,0)-1,1,COUNTIF('Definición técnica de imagenes'!$A$3:$A$102,$G$5),5),5,FALSE),'Definición técnica de imagenes'!$F$16),"")</f>
        <v>240 x 185 px</v>
      </c>
      <c r="H10" s="13" t="str">
        <f t="shared" ref="H10" ca="1" si="2">IF(AND(I10&lt;&gt;"",I10&lt;&gt;0),IF(OR(B10&lt;&gt;"",J10&lt;&gt;""),CONCATENATE($C$7,"_",$A10,IF($G$4="Cuaderno de Estudio","_zoom",CONCATENATE("a",IF(LEFT($G$5,1)="F",".jpg",".png")))),""),"")</f>
        <v>MA_08_07_REC10_IMG01a.jpg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t="s">
        <v>188</v>
      </c>
      <c r="K10" s="64"/>
      <c r="O10" s="2" t="str">
        <f>'Definición técnica de imagenes'!A12</f>
        <v>M12D</v>
      </c>
    </row>
    <row r="11" spans="1:16" s="11" customFormat="1" ht="203.25" customHeight="1" x14ac:dyDescent="0.25">
      <c r="A11" s="12" t="str">
        <f t="shared" ref="A11:A18" si="3">IF(OR(B11&lt;&gt;"",J11&lt;&gt;""),CONCATENATE(LEFT(A10,3),IF(MID(A10,4,2)+1&lt;10,CONCATENATE("0",MID(A10,4,2)+1))),"")</f>
        <v>IMG02</v>
      </c>
      <c r="B11" s="62" t="s">
        <v>190</v>
      </c>
      <c r="C11" s="20" t="str">
        <f t="shared" si="0"/>
        <v>Recurso F13</v>
      </c>
      <c r="D11" s="63" t="s">
        <v>193</v>
      </c>
      <c r="E11" s="63" t="s">
        <v>152</v>
      </c>
      <c r="F11" s="13" t="str">
        <f t="shared" ref="F11:F74" ca="1" si="4">IF(OR(B11&lt;&gt;"",J11&lt;&gt;""),CONCATENATE($C$7,"_",$A11,IF($G$4="Cuaderno de Estudio","_small",CONCATENATE(IF(I11="","","n"),IF(LEFT($G$5,1)="F",".jpg",".png")))),"")</f>
        <v>MA_08_07_REC10_IMG02n.jpg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MA_08_07_REC10_IMG02a.jpg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t="s">
        <v>187</v>
      </c>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2016-01-26T02:02:53Z</dcterms:modified>
</cp:coreProperties>
</file>