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EdgarJosué\Desktop\MA_08_09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18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H11" i="1" s="1"/>
  <c r="I12" i="1"/>
  <c r="I13" i="1"/>
  <c r="I14" i="1"/>
  <c r="I15" i="1"/>
  <c r="H15" i="1" s="1"/>
  <c r="I16" i="1"/>
  <c r="I17" i="1"/>
  <c r="I18" i="1"/>
  <c r="I19" i="1"/>
  <c r="H19" i="1" s="1"/>
  <c r="I20" i="1"/>
  <c r="I21" i="1"/>
  <c r="I22" i="1"/>
  <c r="I23" i="1"/>
  <c r="H23" i="1" s="1"/>
  <c r="I24" i="1"/>
  <c r="I25" i="1"/>
  <c r="I26" i="1"/>
  <c r="I27" i="1"/>
  <c r="H27" i="1" s="1"/>
  <c r="I28" i="1"/>
  <c r="I29" i="1"/>
  <c r="I30" i="1"/>
  <c r="I31" i="1"/>
  <c r="H31" i="1" s="1"/>
  <c r="I32" i="1"/>
  <c r="I33" i="1"/>
  <c r="I34" i="1"/>
  <c r="I35" i="1"/>
  <c r="H35" i="1" s="1"/>
  <c r="I36" i="1"/>
  <c r="I37" i="1"/>
  <c r="I38" i="1"/>
  <c r="I39" i="1"/>
  <c r="H39" i="1" s="1"/>
  <c r="I40" i="1"/>
  <c r="I41" i="1"/>
  <c r="I42" i="1"/>
  <c r="I43" i="1"/>
  <c r="H43" i="1" s="1"/>
  <c r="I44" i="1"/>
  <c r="I45" i="1"/>
  <c r="I46" i="1"/>
  <c r="I47" i="1"/>
  <c r="H47" i="1" s="1"/>
  <c r="I48" i="1"/>
  <c r="I49" i="1"/>
  <c r="I50" i="1"/>
  <c r="I51" i="1"/>
  <c r="H51" i="1" s="1"/>
  <c r="I52" i="1"/>
  <c r="I53" i="1"/>
  <c r="F53" i="1"/>
  <c r="G53" i="1"/>
  <c r="I54" i="1"/>
  <c r="F54" i="1"/>
  <c r="G54" i="1" s="1"/>
  <c r="I55" i="1"/>
  <c r="H55" i="1" s="1"/>
  <c r="I56" i="1"/>
  <c r="H56" i="1" s="1"/>
  <c r="F56" i="1"/>
  <c r="G56" i="1" s="1"/>
  <c r="I57" i="1"/>
  <c r="H57" i="1" s="1"/>
  <c r="I58" i="1"/>
  <c r="H58" i="1" s="1"/>
  <c r="F58" i="1"/>
  <c r="G58" i="1" s="1"/>
  <c r="I59" i="1"/>
  <c r="H59" i="1" s="1"/>
  <c r="I60" i="1"/>
  <c r="H60" i="1" s="1"/>
  <c r="F60" i="1"/>
  <c r="G60" i="1" s="1"/>
  <c r="I61" i="1"/>
  <c r="H61" i="1" s="1"/>
  <c r="I62" i="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62" i="1"/>
  <c r="H54" i="1"/>
  <c r="F61" i="1"/>
  <c r="G61" i="1" s="1"/>
  <c r="F59" i="1"/>
  <c r="G59" i="1" s="1"/>
  <c r="F57" i="1"/>
  <c r="G57" i="1" s="1"/>
  <c r="F55" i="1"/>
  <c r="G55" i="1" s="1"/>
  <c r="H53" i="1"/>
  <c r="F52" i="1"/>
  <c r="G52" i="1" s="1"/>
  <c r="H52" i="1"/>
  <c r="F51" i="1"/>
  <c r="G51" i="1" s="1"/>
  <c r="F50" i="1"/>
  <c r="G50" i="1" s="1"/>
  <c r="H50" i="1"/>
  <c r="F49" i="1"/>
  <c r="G49" i="1" s="1"/>
  <c r="H49" i="1"/>
  <c r="F48" i="1"/>
  <c r="G48" i="1" s="1"/>
  <c r="H48" i="1"/>
  <c r="F47" i="1"/>
  <c r="G47" i="1"/>
  <c r="F46" i="1"/>
  <c r="G46" i="1" s="1"/>
  <c r="H46" i="1"/>
  <c r="F45" i="1"/>
  <c r="G45" i="1"/>
  <c r="H45" i="1"/>
  <c r="F44" i="1"/>
  <c r="G44" i="1" s="1"/>
  <c r="H44" i="1"/>
  <c r="F43" i="1"/>
  <c r="G43" i="1" s="1"/>
  <c r="F42" i="1"/>
  <c r="G42" i="1" s="1"/>
  <c r="H42" i="1"/>
  <c r="F41" i="1"/>
  <c r="G41" i="1" s="1"/>
  <c r="H41" i="1"/>
  <c r="F40" i="1"/>
  <c r="G40" i="1" s="1"/>
  <c r="H40" i="1"/>
  <c r="F39" i="1"/>
  <c r="G39" i="1" s="1"/>
  <c r="F38" i="1"/>
  <c r="G38" i="1" s="1"/>
  <c r="H38" i="1"/>
  <c r="F37" i="1"/>
  <c r="G37" i="1" s="1"/>
  <c r="H37" i="1"/>
  <c r="F36" i="1"/>
  <c r="G36" i="1" s="1"/>
  <c r="H36" i="1"/>
  <c r="F35" i="1"/>
  <c r="G35" i="1" s="1"/>
  <c r="F34" i="1"/>
  <c r="G34" i="1" s="1"/>
  <c r="H34" i="1"/>
  <c r="F33" i="1"/>
  <c r="G33" i="1" s="1"/>
  <c r="H33" i="1"/>
  <c r="F32" i="1"/>
  <c r="G32" i="1" s="1"/>
  <c r="H32" i="1"/>
  <c r="F31" i="1"/>
  <c r="G31" i="1"/>
  <c r="F30" i="1"/>
  <c r="G30" i="1" s="1"/>
  <c r="H30" i="1"/>
  <c r="F29" i="1"/>
  <c r="G29" i="1"/>
  <c r="H29" i="1"/>
  <c r="F28" i="1"/>
  <c r="G28" i="1" s="1"/>
  <c r="H28" i="1"/>
  <c r="F27" i="1"/>
  <c r="G27" i="1" s="1"/>
  <c r="F26" i="1"/>
  <c r="G26" i="1" s="1"/>
  <c r="H26" i="1"/>
  <c r="F25" i="1"/>
  <c r="G25" i="1" s="1"/>
  <c r="H25" i="1"/>
  <c r="F24" i="1"/>
  <c r="G24" i="1" s="1"/>
  <c r="H24" i="1"/>
  <c r="F23" i="1"/>
  <c r="G23" i="1" s="1"/>
  <c r="F22" i="1"/>
  <c r="G22" i="1" s="1"/>
  <c r="H22" i="1"/>
  <c r="F21" i="1"/>
  <c r="G21" i="1" s="1"/>
  <c r="H21" i="1"/>
  <c r="H20" i="1"/>
  <c r="F19" i="1"/>
  <c r="G19" i="1" s="1"/>
  <c r="F18" i="1"/>
  <c r="G18" i="1" s="1"/>
  <c r="H18" i="1"/>
  <c r="F17" i="1"/>
  <c r="G17" i="1" s="1"/>
  <c r="H17" i="1"/>
  <c r="F16" i="1"/>
  <c r="G16" i="1" s="1"/>
  <c r="H16" i="1"/>
  <c r="A10" i="1"/>
  <c r="A11" i="1"/>
  <c r="A12" i="1"/>
  <c r="A13" i="1"/>
  <c r="A14" i="1"/>
  <c r="A15" i="1"/>
  <c r="H14" i="1"/>
  <c r="H13" i="1"/>
  <c r="K45" i="2"/>
  <c r="J21" i="2"/>
  <c r="I21" i="2"/>
  <c r="D5" i="2" s="1"/>
  <c r="D7" i="2" s="1"/>
  <c r="H21" i="2"/>
  <c r="D17" i="2" s="1"/>
  <c r="D18"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F10" i="1" s="1"/>
  <c r="G10" i="1" s="1"/>
  <c r="C10" i="1"/>
  <c r="F12" i="1"/>
  <c r="G12" i="1" s="1"/>
  <c r="M8" i="1"/>
  <c r="M7" i="1"/>
  <c r="M6" i="1"/>
  <c r="M5" i="1"/>
  <c r="F5" i="1"/>
  <c r="M4" i="1"/>
  <c r="M3" i="1"/>
  <c r="M2" i="1"/>
  <c r="M1" i="1"/>
  <c r="E9" i="1" s="1"/>
  <c r="H12" i="1"/>
  <c r="F11" i="1"/>
  <c r="G11" i="1" s="1"/>
  <c r="F13" i="1"/>
  <c r="G13" i="1" s="1"/>
  <c r="F14" i="1"/>
  <c r="G14" i="1" s="1"/>
  <c r="F15" i="1"/>
  <c r="G15" i="1" s="1"/>
  <c r="A16" i="1"/>
  <c r="A17" i="1"/>
  <c r="A18" i="1"/>
  <c r="A19" i="1"/>
  <c r="A20" i="1"/>
  <c r="F20" i="1"/>
  <c r="G20" i="1" s="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H10" i="1" l="1"/>
</calcChain>
</file>

<file path=xl/sharedStrings.xml><?xml version="1.0" encoding="utf-8"?>
<sst xmlns="http://schemas.openxmlformats.org/spreadsheetml/2006/main" count="368" uniqueCount="193">
  <si>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</si>
  <si>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</si>
  <si>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</si>
  <si>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</si>
  <si>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</si>
  <si>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</si>
  <si>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</si>
  <si>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</si>
  <si>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</si>
  <si>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</si>
  <si>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</si>
  <si>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</si>
  <si>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</si>
  <si>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</si>
  <si>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</si>
  <si>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</si>
  <si>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</si>
  <si>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</si>
  <si>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</si>
  <si>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</si>
  <si>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</si>
  <si>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</si>
  <si>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</si>
  <si>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</si>
  <si>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</si>
  <si>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</si>
  <si>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</si>
  <si>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</si>
  <si>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</si>
  <si>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</si>
  <si>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</si>
  <si>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</si>
  <si>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</si>
  <si>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</si>
  <si>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</si>
  <si>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</si>
  <si>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</si>
  <si>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</si>
  <si>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</si>
  <si>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</si>
  <si>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</si>
  <si>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</si>
  <si>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</si>
  <si>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</si>
  <si>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</si>
  <si>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</si>
  <si>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</si>
  <si>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</si>
  <si>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</si>
  <si>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</si>
  <si>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</si>
  <si>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</si>
  <si>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</si>
  <si>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</si>
  <si>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</si>
  <si>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</si>
  <si>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</si>
  <si>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</si>
  <si>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</si>
  <si>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</si>
  <si>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</si>
  <si>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</si>
  <si>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</si>
  <si>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</si>
  <si>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</si>
  <si>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</si>
  <si>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</si>
  <si>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</si>
  <si>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</si>
  <si>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</si>
  <si>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</si>
  <si>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</si>
  <si>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</si>
  <si>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</si>
  <si>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</si>
  <si>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</si>
  <si>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</si>
  <si>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</si>
  <si>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</si>
  <si>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</si>
  <si>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</si>
  <si>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</si>
  <si>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</si>
  <si>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</si>
  <si>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</si>
  <si>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</si>
  <si>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</si>
  <si>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</si>
  <si>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</si>
  <si>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</si>
  <si>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</si>
  <si>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</si>
  <si>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</si>
  <si>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</si>
  <si>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</si>
  <si>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</si>
  <si>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</si>
  <si>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</si>
  <si>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</si>
  <si>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</si>
  <si>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</si>
  <si>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</si>
  <si>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</si>
  <si>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</si>
  <si>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</si>
  <si>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</si>
  <si>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</si>
  <si>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</si>
  <si>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</si>
  <si>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</si>
  <si>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</si>
  <si>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</si>
  <si>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</si>
  <si>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</si>
  <si>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</si>
  <si>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</si>
  <si>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</si>
  <si>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</si>
  <si>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</si>
  <si>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</si>
  <si>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</si>
  <si>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</si>
  <si>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</si>
  <si>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</si>
  <si>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</si>
  <si>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</si>
  <si>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</si>
  <si>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</si>
  <si>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</si>
  <si>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</si>
  <si>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</si>
  <si>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</si>
  <si>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</si>
  <si>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</si>
  <si>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</si>
  <si>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</si>
  <si>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</si>
  <si>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</si>
  <si>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</si>
  <si>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</si>
  <si>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</si>
  <si>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</si>
  <si>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</si>
  <si>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</si>
  <si>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</si>
  <si>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</si>
  <si>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</si>
  <si>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</si>
  <si>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</si>
  <si>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</si>
  <si>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</si>
  <si>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</si>
  <si>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</si>
  <si>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</si>
  <si>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</si>
  <si>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</si>
  <si>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</si>
  <si>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</si>
  <si>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</si>
  <si>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</si>
  <si>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</si>
  <si>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</si>
  <si>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</si>
  <si>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</si>
  <si>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</si>
  <si>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</si>
  <si>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</si>
  <si>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</si>
  <si>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</si>
  <si>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</si>
  <si>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</si>
  <si>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</si>
  <si>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</si>
  <si>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</si>
  <si>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</si>
  <si>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</si>
  <si>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</si>
  <si>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</si>
  <si>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</si>
  <si>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</si>
  <si>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</si>
  <si>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</si>
  <si>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</si>
  <si>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</si>
  <si>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</si>
  <si>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</si>
  <si>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</si>
  <si>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triángulos</t>
  </si>
  <si>
    <t xml:space="preserve">Josué Malagón </t>
  </si>
  <si>
    <t>Ilustración</t>
  </si>
  <si>
    <t>MA_08_09_CO_REC130</t>
  </si>
  <si>
    <t>ver observaciones</t>
  </si>
  <si>
    <t xml:space="preserve">Triángulo isósceles (dos ladoas iguales y dos ángulos iguales) con el trazo de las medianas. ( Es importante que tenga los nombres que se muestran en la observación), las letras deben ir en cursiva.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</si>
</sst>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535741</xdr:colOff>
      <xdr:row>9</xdr:row>
      <xdr:rowOff>392905</xdr:rowOff>
    </xdr:from>
    <xdr:to>
      <xdr:col>16</xdr:col>
      <xdr:colOff>11907</xdr:colOff>
      <xdr:row>9</xdr:row>
      <xdr:rowOff>3772650</xdr:rowOff>
    </xdr:to>
    <xdr:pic>
      <xdr:nvPicPr>
        <xdr:cNvPr id="6" name="5 Imagen"/>
        <xdr:cNvPicPr>
          <a:picLocks noChangeAspect="1"/>
        </xdr:cNvPicPr>
      </xdr:nvPicPr>
      <xdr:blipFill rotWithShape="1">
        <a:blip xmlns:r="http://schemas.openxmlformats.org/officeDocument/2006/relationships" r:embed="rId1"/>
        <a:srcRect l="17091" t="22464" r="55317" b="29190"/>
        <a:stretch/>
      </xdr:blipFill>
      <xdr:spPr>
        <a:xfrm>
          <a:off x="17525960" y="2547936"/>
          <a:ext cx="2571791" cy="3379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80" zoomScaleNormal="80" zoomScalePageLayoutView="140" workbookViewId="0">
      <pane ySplit="9" topLeftCell="A10" activePane="bottomLeft" state="frozen"/>
      <selection pane="bottomLeft" activeCell="J10" sqref="J10"/>
    </sheetView>
  </sheetViews>
  <sheetFormatPr baseColWidth="10" defaultColWidth="10.875" defaultRowHeight="13.5" x14ac:dyDescent="0.25"/>
  <cols>
    <col min="1" max="1" width="7" style="2" customWidth="1"/>
    <col min="2" max="2" width="25.875" style="2" customWidth="1"/>
    <col min="3" max="3" width="21.25" style="2" customWidth="1"/>
    <col min="4" max="4" width="15.5" style="2" customWidth="1"/>
    <col min="5" max="5" width="17.25" style="2" customWidth="1"/>
    <col min="6" max="6" width="32.5" style="2" customWidth="1"/>
    <col min="7" max="7" width="20.5" style="2" customWidth="1"/>
    <col min="8" max="8" width="32.87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M12D</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42417</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89</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M12D</v>
      </c>
      <c r="F9" s="57" t="s">
        <v>61</v>
      </c>
      <c r="G9" s="57" t="s">
        <v>59</v>
      </c>
      <c r="H9" s="57" t="s">
        <v>60</v>
      </c>
      <c r="I9" s="57" t="s">
        <v>114</v>
      </c>
      <c r="J9" s="18" t="s">
        <v>6</v>
      </c>
      <c r="K9" s="19" t="s">
        <v>7</v>
      </c>
      <c r="O9" s="2" t="str">
        <f>'Definición técnica de imagenes'!A11</f>
        <v>M10B</v>
      </c>
    </row>
    <row r="10" spans="1:16" s="11" customFormat="1" ht="327" customHeight="1" x14ac:dyDescent="0.25">
      <c r="A10" s="12" t="str">
        <f>IF(OR(B10&lt;&gt;"",J10&lt;&gt;""),"IMG01","")</f>
        <v>IMG01</v>
      </c>
      <c r="B10" s="62" t="s">
        <v>191</v>
      </c>
      <c r="C10" s="20" t="str">
        <f t="shared" ref="C10:C41" si="0">IF(OR(B10&lt;&gt;"",J10&lt;&gt;""),IF($G$4="Recurso",CONCATENATE($G$4," ",$G$5),$G$4),"")</f>
        <v>Recurso M12D</v>
      </c>
      <c r="D10" s="63" t="s">
        <v>189</v>
      </c>
      <c r="E10" s="63" t="s">
        <v>155</v>
      </c>
      <c r="F10" s="13" t="str">
        <f t="shared" ref="F10" ca="1" si="1">IF(OR(B10&lt;&gt;"",J10&lt;&gt;""),CONCATENATE($C$7,"_",$A10,IF($G$4="Cuaderno de Estudio","_small",CONCATENATE(IF(I10="","","n"),IF(LEFT($G$5,1)="F",".jpg",".png")))),"")</f>
        <v>MA_08_09_CO_REC130_IMG01n.png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MA_08_09_CO_REC130_IMG01a.png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4" t="s">
        <v>192</v>
      </c>
      <c r="K10" s="64"/>
      <c r="O10" s="2" t="str">
        <f>'Definición técnica de imagenes'!A12</f>
        <v>M12D</v>
      </c>
    </row>
    <row r="11" spans="1:16" s="11" customFormat="1" ht="15.75"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4"/>
      <c r="O11" s="2" t="str">
        <f>'Definición técnica de imagenes'!A13</f>
        <v>M101</v>
      </c>
    </row>
    <row r="12" spans="1:16" s="11" customFormat="1" ht="12" customHeigh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ht="14.25" customHeigh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0" workbookViewId="0">
      <selection activeCell="A52" sqref="A52"/>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topLeftCell="D1" zoomScale="125" zoomScaleNormal="125" zoomScalePageLayoutView="125" workbookViewId="0">
      <pane ySplit="2" topLeftCell="A3" activePane="bottomLeft" state="frozen"/>
      <selection pane="bottomLeft" activeCell="C5" sqref="C5"/>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Edgar Josué Malagón Montaña</cp:lastModifiedBy>
  <dcterms:created xsi:type="dcterms:W3CDTF">2014-07-01T23:43:25Z</dcterms:created>
  <dcterms:modified xsi:type="dcterms:W3CDTF">2016-02-18T14:21:53Z</dcterms:modified>
</cp:coreProperties>
</file>