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H12" i="1"/>
  <c r="H11" i="1"/>
  <c r="K45" i="2"/>
  <c r="J21" i="2"/>
  <c r="I21" i="2"/>
  <c r="D5" i="2"/>
  <c r="D7" i="2"/>
  <c r="H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<sst xmlns="http://schemas.openxmlformats.org/spreadsheetml/2006/main" count="375" uniqueCount="193">
  <si>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</si>
  <si>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</si>
  <si>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</si>
  <si>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</si>
  <si>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</si>
  <si>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</si>
  <si>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</si>
  <si>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</si>
  <si>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</si>
  <si>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</si>
  <si>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</si>
  <si>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</si>
  <si>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</si>
  <si>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</si>
  <si>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</si>
  <si>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</si>
  <si>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</si>
  <si>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</si>
  <si>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</si>
  <si>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</si>
  <si>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</si>
  <si>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</si>
  <si>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</si>
  <si>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</si>
  <si>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</si>
  <si>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</si>
  <si>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</si>
  <si>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</si>
  <si>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</si>
  <si>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</si>
  <si>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</si>
  <si>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</si>
  <si>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</si>
  <si>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</si>
  <si>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</si>
  <si>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</si>
  <si>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</si>
  <si>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</si>
  <si>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</si>
  <si>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</si>
  <si>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</si>
  <si>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</si>
  <si>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</si>
  <si>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</si>
  <si>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</si>
  <si>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</si>
  <si>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</si>
  <si>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</si>
  <si>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</si>
  <si>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</si>
  <si>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</si>
  <si>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</si>
  <si>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</si>
  <si>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</si>
  <si>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</si>
  <si>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</si>
  <si>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</si>
  <si>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</si>
  <si>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</si>
  <si>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</si>
  <si>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</si>
  <si>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</si>
  <si>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</si>
  <si>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</si>
  <si>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</si>
  <si>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</si>
  <si>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</si>
  <si>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</si>
  <si>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</si>
  <si>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</si>
  <si>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</si>
  <si>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</si>
  <si>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</si>
  <si>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</si>
  <si>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</si>
  <si>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</si>
  <si>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</si>
  <si>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</si>
  <si>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</si>
  <si>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</si>
  <si>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</si>
  <si>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</si>
  <si>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</si>
  <si>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</si>
  <si>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</si>
  <si>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</si>
  <si>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</si>
  <si>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</si>
  <si>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</si>
  <si>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</si>
  <si>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</si>
  <si>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</si>
  <si>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</si>
  <si>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</si>
  <si>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</si>
  <si>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</si>
  <si>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</si>
  <si>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</si>
  <si>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</si>
  <si>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</si>
  <si>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</si>
  <si>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</si>
  <si>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</si>
  <si>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</si>
  <si>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</si>
  <si>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</si>
  <si>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</si>
  <si>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</si>
  <si>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</si>
  <si>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</si>
  <si>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</si>
  <si>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</si>
  <si>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</si>
  <si>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</si>
  <si>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</si>
  <si>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</si>
  <si>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</si>
  <si>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</si>
  <si>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</si>
  <si>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</si>
  <si>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</si>
  <si>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</si>
  <si>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</si>
  <si>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</si>
  <si>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</si>
  <si>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</si>
  <si>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</si>
  <si>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</si>
  <si>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</si>
  <si>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</si>
  <si>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</si>
  <si>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</si>
  <si>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</si>
  <si>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</si>
  <si>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</si>
  <si>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</si>
  <si>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</si>
  <si>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</si>
  <si>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</si>
  <si>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</si>
  <si>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</si>
  <si>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</si>
  <si>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</si>
  <si>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</si>
  <si>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</si>
  <si>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</si>
  <si>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</si>
  <si>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</si>
  <si>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</si>
  <si>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</si>
  <si>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</si>
  <si>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</si>
  <si>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</si>
  <si>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</si>
  <si>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</si>
  <si>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</si>
  <si>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</si>
  <si>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</si>
  <si>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</si>
  <si>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</si>
  <si>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</si>
  <si>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</si>
  <si>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</si>
  <si>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</si>
  <si>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</si>
  <si>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</si>
  <si>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</si>
  <si>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</si>
  <si>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</si>
  <si>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</si>
  <si>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</si>
  <si>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</si>
  <si>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</si>
  <si>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</si>
  <si>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</si>
  <si>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</si>
  <si>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</si>
  <si>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</si>
  <si>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</si>
  <si>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</si>
  <si>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</si>
  <si>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</si>
  <si>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</si>
  <si>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</si>
  <si>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</si>
  <si>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</si>
  <si>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</si>
  <si>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</si>
  <si>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observaciones</t>
  </si>
  <si>
    <t>Letras mayúsculas son lso nombres de los puntos, las letras mínusculas son las medidas de los lados (agregar cotas), las letras deben ir en cursiva, los decimales se separan con coma (no con punto)</t>
  </si>
  <si>
    <t>Letras mayúsculas son los nombres de los puntos, las letras mínusculas son las medidas de los lados (agregar cotas), las letras deben ir en cursiva, los decimales se separan con coma (no con punto)</t>
  </si>
  <si>
    <t>MA_08_09_CO_REC150</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</si>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</sst>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500063</xdr:colOff>
      <xdr:row>9</xdr:row>
      <xdr:rowOff>23813</xdr:rowOff>
    </xdr:from>
    <xdr:to>
      <xdr:col>14</xdr:col>
      <xdr:colOff>211932</xdr:colOff>
      <xdr:row>9</xdr:row>
      <xdr:rowOff>2807494</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7344" y="2178844"/>
          <a:ext cx="5367338" cy="2783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297658</xdr:colOff>
      <xdr:row>9</xdr:row>
      <xdr:rowOff>2809875</xdr:rowOff>
    </xdr:from>
    <xdr:to>
      <xdr:col>10</xdr:col>
      <xdr:colOff>5598321</xdr:colOff>
      <xdr:row>10</xdr:row>
      <xdr:rowOff>4129087</xdr:rowOff>
    </xdr:to>
    <xdr:pic>
      <xdr:nvPicPr>
        <xdr:cNvPr id="6" name="Imagen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44939" y="4964906"/>
          <a:ext cx="5300663" cy="4260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261938</xdr:colOff>
      <xdr:row>11</xdr:row>
      <xdr:rowOff>83345</xdr:rowOff>
    </xdr:from>
    <xdr:to>
      <xdr:col>10</xdr:col>
      <xdr:colOff>5391151</xdr:colOff>
      <xdr:row>11</xdr:row>
      <xdr:rowOff>2419351</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9219" y="9370220"/>
          <a:ext cx="5129213" cy="2336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4.62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4.25" style="15" customWidth="1"/>
    <col min="12" max="12" width="20.375" style="2" hidden="1" customWidth="1"/>
    <col min="13" max="13" width="14.5" style="2" hidden="1" customWidth="1"/>
    <col min="14" max="14" width="10.875" style="2" hidden="1" customWidth="1"/>
    <col min="15" max="15" width="43.125"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42412</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31.75" customHeight="1" x14ac:dyDescent="0.25">
      <c r="A10" s="12" t="str">
        <f>IF(OR(B10&lt;&gt;"",J10&lt;&gt;""),"IMG01","")</f>
        <v>IMG01</v>
      </c>
      <c r="B10" s="62" t="s">
        <v>188</v>
      </c>
      <c r="C10" s="20" t="str">
        <f t="shared" ref="C10:C41" si="0">IF(OR(B10&lt;&gt;"",J10&lt;&gt;""),IF($G$4="Recurso",CONCATENATE($G$4," ",$G$5),$G$4),"")</f>
        <v>Recurso F13</v>
      </c>
      <c r="D10" s="63" t="s">
        <v>187</v>
      </c>
      <c r="E10" s="63" t="s">
        <v>152</v>
      </c>
      <c r="F10" s="13" t="str">
        <f t="shared" ref="F10" ca="1" si="1">IF(OR(B10&lt;&gt;"",J10&lt;&gt;""),CONCATENATE($C$7,"_",$A10,IF($G$4="Cuaderno de Estudio","_small",CONCATENATE(IF(I10="","","n"),IF(LEFT($G$5,1)="F",".jpg",".png")))),"")</f>
        <v>MA_08_09_CO_REC150_IMG01n.jpg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MA_08_09_CO_REC150_IMG01a.jpg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189</v>
      </c>
      <c r="K10" s="64"/>
      <c r="O10" s="2" t="str">
        <f>'Definición técnica de imagenes'!A12</f>
        <v>M12D</v>
      </c>
    </row>
    <row r="11" spans="1:16" s="11" customFormat="1" ht="330" customHeight="1" x14ac:dyDescent="0.25">
      <c r="A11" s="12" t="str">
        <f t="shared" ref="A11:A18" si="3">IF(OR(B11&lt;&gt;"",J11&lt;&gt;""),CONCATENATE(LEFT(A10,3),IF(MID(A10,4,2)+1&lt;10,CONCATENATE("0",MID(A10,4,2)+1))),"")</f>
        <v>IMG02</v>
      </c>
      <c r="B11" s="62" t="s">
        <v>188</v>
      </c>
      <c r="C11" s="20" t="str">
        <f t="shared" si="0"/>
        <v>Recurso F13</v>
      </c>
      <c r="D11" s="63" t="s">
        <v>187</v>
      </c>
      <c r="E11" s="63" t="s">
        <v>152</v>
      </c>
      <c r="F11" s="13" t="str">
        <f t="shared" ref="F11:F74" ca="1" si="4">IF(OR(B11&lt;&gt;"",J11&lt;&gt;""),CONCATENATE($C$7,"_",$A11,IF($G$4="Cuaderno de Estudio","_small",CONCATENATE(IF(I11="","","n"),IF(LEFT($G$5,1)="F",".jpg",".png")))),"")</f>
        <v>MA_08_09_CO_REC150_IMG02n.jpg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MA_08_09_CO_REC150_IMG02a.jpg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190</v>
      </c>
      <c r="K11" s="65"/>
      <c r="O11" s="2" t="str">
        <f>'Definición técnica de imagenes'!A13</f>
        <v>M101</v>
      </c>
    </row>
    <row r="12" spans="1:16" s="11" customFormat="1" ht="191.25" customHeight="1" x14ac:dyDescent="0.25">
      <c r="A12" s="12" t="str">
        <f t="shared" si="3"/>
        <v>IMG03</v>
      </c>
      <c r="B12" s="62" t="s">
        <v>188</v>
      </c>
      <c r="C12" s="20" t="str">
        <f t="shared" si="0"/>
        <v>Recurso F13</v>
      </c>
      <c r="D12" s="63" t="s">
        <v>187</v>
      </c>
      <c r="E12" s="63" t="s">
        <v>152</v>
      </c>
      <c r="F12" s="13" t="str">
        <f t="shared" ca="1" si="4"/>
        <v>MA_08_09_CO_REC150_IMG03n.jpg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MA_08_09_CO_REC150_IMG03a.jpg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190</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2016-02-20T01:12:24Z</dcterms:modified>
</cp:coreProperties>
</file>