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F18" i="1"/>
  <c r="G18" i="1"/>
  <c r="H18" i="1"/>
  <c r="F17" i="1"/>
  <c r="G17" i="1"/>
  <c r="H17" i="1"/>
  <c r="F16" i="1"/>
  <c r="G16" i="1"/>
  <c r="H16" i="1"/>
  <c r="A10" i="1"/>
  <c r="A11" i="1"/>
  <c r="A12" i="1"/>
  <c r="A13" i="1"/>
  <c r="A14" i="1"/>
  <c r="A15" i="1"/>
  <c r="H15"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6" i="1"/>
  <c r="A17"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<sst xmlns="http://schemas.openxmlformats.org/spreadsheetml/2006/main" count="376" uniqueCount="195">
  <si>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</si>
  <si>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</si>
  <si>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</si>
  <si>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</si>
  <si>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</si>
  <si>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</si>
  <si>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</si>
  <si>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</si>
  <si>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</si>
  <si>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</si>
  <si>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</si>
  <si>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</si>
  <si>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</si>
  <si>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</si>
  <si>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</si>
  <si>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</si>
  <si>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</si>
  <si>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</si>
  <si>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</si>
  <si>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</si>
  <si>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</si>
  <si>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</si>
  <si>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</si>
  <si>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</si>
  <si>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</si>
  <si>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</si>
  <si>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</si>
  <si>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</si>
  <si>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</si>
  <si>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</si>
  <si>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</si>
  <si>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</si>
  <si>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</si>
  <si>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</si>
  <si>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</si>
  <si>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</si>
  <si>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</si>
  <si>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</si>
  <si>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</si>
  <si>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</si>
  <si>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</si>
  <si>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</si>
  <si>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</si>
  <si>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</si>
  <si>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</si>
  <si>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</si>
  <si>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</si>
  <si>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</si>
  <si>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</si>
  <si>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</si>
  <si>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</si>
  <si>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</si>
  <si>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</si>
  <si>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</si>
  <si>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</si>
  <si>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</si>
  <si>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</si>
  <si>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</si>
  <si>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</si>
  <si>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</si>
  <si>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</si>
  <si>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</si>
  <si>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</si>
  <si>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</si>
  <si>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</si>
  <si>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</si>
  <si>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</si>
  <si>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</si>
  <si>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</si>
  <si>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</si>
  <si>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</si>
  <si>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</si>
  <si>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</si>
  <si>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</si>
  <si>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</si>
  <si>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</si>
  <si>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</si>
  <si>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</si>
  <si>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</si>
  <si>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</si>
  <si>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</si>
  <si>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</si>
  <si>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</si>
  <si>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</si>
  <si>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</si>
  <si>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</si>
  <si>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</si>
  <si>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</si>
  <si>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</si>
  <si>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</si>
  <si>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</si>
  <si>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</si>
  <si>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</si>
  <si>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</si>
  <si>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</si>
  <si>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</si>
  <si>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</si>
  <si>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</si>
  <si>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</si>
  <si>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</si>
  <si>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</si>
  <si>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</si>
  <si>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</si>
  <si>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</si>
  <si>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</si>
  <si>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</si>
  <si>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</si>
  <si>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</si>
  <si>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</si>
  <si>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</si>
  <si>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</si>
  <si>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</si>
  <si>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</si>
  <si>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</si>
  <si>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</si>
  <si>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</si>
  <si>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</si>
  <si>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</si>
  <si>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</si>
  <si>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</si>
  <si>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</si>
  <si>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</si>
  <si>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</si>
  <si>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</si>
  <si>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</si>
  <si>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</si>
  <si>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</si>
  <si>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</si>
  <si>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</si>
  <si>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</si>
  <si>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</si>
  <si>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</si>
  <si>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</si>
  <si>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</si>
  <si>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</si>
  <si>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</si>
  <si>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</si>
  <si>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</si>
  <si>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</si>
  <si>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</si>
  <si>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</si>
  <si>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</si>
  <si>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</si>
  <si>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</si>
  <si>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</si>
  <si>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</si>
  <si>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</si>
  <si>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</si>
  <si>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</si>
  <si>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</si>
  <si>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</si>
  <si>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</si>
  <si>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</si>
  <si>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</si>
  <si>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</si>
  <si>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</si>
  <si>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</si>
  <si>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</si>
  <si>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</si>
  <si>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</si>
  <si>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</si>
  <si>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</si>
  <si>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</si>
  <si>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</si>
  <si>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</si>
  <si>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</si>
  <si>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</si>
  <si>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</si>
  <si>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</si>
  <si>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</si>
  <si>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</si>
  <si>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</si>
  <si>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</si>
  <si>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</si>
  <si>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</si>
  <si>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</si>
  <si>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</si>
  <si>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</si>
  <si>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</si>
  <si>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</si>
  <si>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</si>
  <si>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</si>
  <si>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</si>
  <si>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</si>
  <si>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</si>
  <si>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</si>
  <si>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</si>
  <si>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Josué Malagón </t>
  </si>
  <si>
    <t>Ilustración</t>
  </si>
  <si>
    <t>Los cuadriláteros</t>
  </si>
  <si>
    <t>MA_08_09_CO_REC240</t>
  </si>
  <si>
    <t>ver observaciones</t>
  </si>
  <si>
    <t xml:space="preserve">Cuadrilátero irregular, como el que se presenta en la observación, nombrar ángulos  tal como se muestra en la imagen, si es posible sombrear los ángulos, la w tambien es un ángulo </t>
  </si>
  <si>
    <t>Cuadrilátero con todas las especificaciones que se muestran en la observación ( nombres, dimensiones, ángulos). Las letras mayúsculas son los nombres de los puntos, las minúsculas de la medida de los lados (agregar cotas)</t>
  </si>
  <si>
    <t>Cuadrilátero con todas las especificaciones que se muestran en la observación ( nombres, dimensiones, ángulos) Se necesita la imagen dos veces, ya que  se usa para dos preguntas, por eso es igual a la anterior. Las letras mayúsculas son los nombres de los puntos, las minúsculas de la medida de los lados (agregar cotas)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</si>
</sst>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250032</xdr:colOff>
      <xdr:row>9</xdr:row>
      <xdr:rowOff>340928</xdr:rowOff>
    </xdr:from>
    <xdr:to>
      <xdr:col>16</xdr:col>
      <xdr:colOff>297656</xdr:colOff>
      <xdr:row>9</xdr:row>
      <xdr:rowOff>2660430</xdr:rowOff>
    </xdr:to>
    <xdr:pic>
      <xdr:nvPicPr>
        <xdr:cNvPr id="4" name="3 Imagen"/>
        <xdr:cNvPicPr>
          <a:picLocks noChangeAspect="1"/>
        </xdr:cNvPicPr>
      </xdr:nvPicPr>
      <xdr:blipFill rotWithShape="1">
        <a:blip xmlns:r="http://schemas.openxmlformats.org/officeDocument/2006/relationships" r:embed="rId1"/>
        <a:srcRect l="38945" t="33371" r="25650" b="31795"/>
        <a:stretch/>
      </xdr:blipFill>
      <xdr:spPr>
        <a:xfrm>
          <a:off x="16990220" y="2495959"/>
          <a:ext cx="3143249" cy="2319502"/>
        </a:xfrm>
        <a:prstGeom prst="rect">
          <a:avLst/>
        </a:prstGeom>
      </xdr:spPr>
    </xdr:pic>
    <xdr:clientData/>
  </xdr:twoCellAnchor>
  <xdr:twoCellAnchor editAs="oneCell">
    <xdr:from>
      <xdr:col>10</xdr:col>
      <xdr:colOff>71436</xdr:colOff>
      <xdr:row>10</xdr:row>
      <xdr:rowOff>293564</xdr:rowOff>
    </xdr:from>
    <xdr:to>
      <xdr:col>17</xdr:col>
      <xdr:colOff>425963</xdr:colOff>
      <xdr:row>10</xdr:row>
      <xdr:rowOff>3000373</xdr:rowOff>
    </xdr:to>
    <xdr:pic>
      <xdr:nvPicPr>
        <xdr:cNvPr id="5" name="4 Imagen"/>
        <xdr:cNvPicPr>
          <a:picLocks noChangeAspect="1"/>
        </xdr:cNvPicPr>
      </xdr:nvPicPr>
      <xdr:blipFill rotWithShape="1">
        <a:blip xmlns:r="http://schemas.openxmlformats.org/officeDocument/2006/relationships" r:embed="rId2"/>
        <a:srcRect l="39555" t="38741" r="20645" b="27726"/>
        <a:stretch/>
      </xdr:blipFill>
      <xdr:spPr>
        <a:xfrm>
          <a:off x="16811624" y="5710908"/>
          <a:ext cx="4283589" cy="2706809"/>
        </a:xfrm>
        <a:prstGeom prst="rect">
          <a:avLst/>
        </a:prstGeom>
      </xdr:spPr>
    </xdr:pic>
    <xdr:clientData/>
  </xdr:twoCellAnchor>
  <xdr:twoCellAnchor editAs="oneCell">
    <xdr:from>
      <xdr:col>10</xdr:col>
      <xdr:colOff>92867</xdr:colOff>
      <xdr:row>11</xdr:row>
      <xdr:rowOff>76870</xdr:rowOff>
    </xdr:from>
    <xdr:to>
      <xdr:col>17</xdr:col>
      <xdr:colOff>447394</xdr:colOff>
      <xdr:row>11</xdr:row>
      <xdr:rowOff>2783679</xdr:rowOff>
    </xdr:to>
    <xdr:pic>
      <xdr:nvPicPr>
        <xdr:cNvPr id="6" name="4 Imagen"/>
        <xdr:cNvPicPr>
          <a:picLocks noChangeAspect="1"/>
        </xdr:cNvPicPr>
      </xdr:nvPicPr>
      <xdr:blipFill rotWithShape="1">
        <a:blip xmlns:r="http://schemas.openxmlformats.org/officeDocument/2006/relationships" r:embed="rId2"/>
        <a:srcRect l="39555" t="38741" r="20645" b="27726"/>
        <a:stretch/>
      </xdr:blipFill>
      <xdr:spPr>
        <a:xfrm>
          <a:off x="16833055" y="8613651"/>
          <a:ext cx="4283589" cy="2706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1" activePane="bottomLeft" state="frozen"/>
      <selection pane="bottomLeft" activeCell="J13" sqref="J13"/>
    </sheetView>
  </sheetViews>
  <sheetFormatPr baseColWidth="10" defaultColWidth="10.875" defaultRowHeight="13.5" x14ac:dyDescent="0.25"/>
  <cols>
    <col min="1" max="1" width="7" style="2" customWidth="1"/>
    <col min="2" max="2" width="26.12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56.5" customHeight="1" x14ac:dyDescent="0.25">
      <c r="A10" s="12" t="str">
        <f>IF(OR(B10&lt;&gt;"",J10&lt;&gt;""),"IMG01","")</f>
        <v>IMG01</v>
      </c>
      <c r="B10" s="62" t="s">
        <v>191</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MA_08_09_CO_REC240_IMG01n.png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s="64"/>
      <c r="O10" s="2" t="str">
        <f>'Definición técnica de imagenes'!A12</f>
        <v>M12D</v>
      </c>
    </row>
    <row r="11" spans="1:16" s="11" customFormat="1" ht="245.25" customHeight="1" x14ac:dyDescent="0.25">
      <c r="A11" s="12" t="str">
        <f t="shared" ref="A11:A18" si="3">IF(OR(B11&lt;&gt;"",J11&lt;&gt;""),CONCATENATE(LEFT(A10,3),IF(MID(A10,4,2)+1&lt;10,CONCATENATE("0",MID(A10,4,2)+1))),"")</f>
        <v>IMG02</v>
      </c>
      <c r="B11" s="62" t="s">
        <v>191</v>
      </c>
      <c r="C11" s="20" t="str">
        <f t="shared" si="0"/>
        <v>Recurso M101</v>
      </c>
      <c r="D11" s="63" t="s">
        <v>188</v>
      </c>
      <c r="E11" s="63" t="s">
        <v>155</v>
      </c>
      <c r="F11" s="13" t="str">
        <f t="shared" ref="F11:F74" ca="1" si="4">IF(OR(B11&lt;&gt;"",J11&lt;&gt;""),CONCATENATE($C$7,"_",$A11,IF($G$4="Cuaderno de Estudio","_small",CONCATENATE(IF(I11="","","n"),IF(LEFT($G$5,1)="F",".jpg",".png")))),"")</f>
        <v>MA_08_09_CO_REC240_IMG02n.png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MA_08_09_CO_REC240_IMG02a.png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c r="O11" s="2" t="str">
        <f>'Definición técnica de imagenes'!A13</f>
        <v>M101</v>
      </c>
    </row>
    <row r="12" spans="1:16" s="11" customFormat="1" ht="222.75" customHeight="1" x14ac:dyDescent="0.25">
      <c r="A12" s="12" t="str">
        <f t="shared" si="3"/>
        <v>IMG03</v>
      </c>
      <c r="B12" s="62" t="s">
        <v>191</v>
      </c>
      <c r="C12" s="20" t="str">
        <f t="shared" si="0"/>
        <v>Recurso M101</v>
      </c>
      <c r="D12" s="63" t="s">
        <v>188</v>
      </c>
      <c r="E12" s="63" t="s">
        <v>155</v>
      </c>
      <c r="F12" s="13" t="str">
        <f t="shared" ca="1" si="4"/>
        <v>MA_08_09_CO_REC240_IMG03n.png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MA_08_09_CO_REC240_IMG03a.png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4.2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8"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2016-02-19T21:03:04Z</dcterms:modified>
</cp:coreProperties>
</file>