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F18" i="1"/>
  <c r="G18" i="1"/>
  <c r="H18" i="1"/>
  <c r="F17" i="1"/>
  <c r="G17" i="1"/>
  <c r="H17" i="1"/>
  <c r="F16" i="1"/>
  <c r="G16" i="1"/>
  <c r="H16" i="1"/>
  <c r="A10" i="1"/>
  <c r="A11" i="1"/>
  <c r="A12" i="1"/>
  <c r="A13" i="1"/>
  <c r="A14" i="1"/>
  <c r="A15"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6"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<sst xmlns="http://schemas.openxmlformats.org/spreadsheetml/2006/main" count="380" uniqueCount="196">
  <si>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</si>
  <si>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</si>
  <si>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</si>
  <si>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</si>
  <si>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</si>
  <si>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</si>
  <si>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</si>
  <si>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</si>
  <si>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</si>
  <si>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</si>
  <si>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</si>
  <si>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</si>
  <si>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</si>
  <si>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</si>
  <si>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</si>
  <si>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</si>
  <si>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</si>
  <si>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</si>
  <si>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</si>
  <si>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</si>
  <si>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</si>
  <si>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</si>
  <si>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</si>
  <si>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</si>
  <si>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</si>
  <si>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</si>
  <si>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</si>
  <si>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</si>
  <si>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</si>
  <si>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</si>
  <si>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</si>
  <si>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</si>
  <si>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</si>
  <si>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</si>
  <si>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</si>
  <si>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</si>
  <si>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</si>
  <si>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</si>
  <si>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</si>
  <si>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</si>
  <si>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</si>
  <si>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</si>
  <si>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</si>
  <si>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</si>
  <si>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</si>
  <si>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</si>
  <si>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</si>
  <si>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</si>
  <si>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</si>
  <si>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</si>
  <si>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</si>
  <si>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</si>
  <si>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</si>
  <si>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</si>
  <si>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</si>
  <si>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</si>
  <si>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</si>
  <si>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</si>
  <si>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</si>
  <si>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</si>
  <si>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</si>
  <si>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</si>
  <si>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</si>
  <si>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</si>
  <si>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</si>
  <si>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</si>
  <si>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</si>
  <si>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</si>
  <si>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</si>
  <si>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</si>
  <si>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</si>
  <si>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</si>
  <si>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</si>
  <si>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</si>
  <si>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</si>
  <si>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</si>
  <si>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</si>
  <si>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</si>
  <si>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</si>
  <si>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</si>
  <si>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</si>
  <si>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</si>
  <si>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</si>
  <si>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</si>
  <si>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</si>
  <si>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</si>
  <si>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</si>
  <si>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</si>
  <si>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</si>
  <si>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</si>
  <si>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</si>
  <si>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</si>
  <si>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</si>
  <si>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</si>
  <si>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</si>
  <si>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</si>
  <si>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</si>
  <si>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</si>
  <si>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</si>
  <si>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</si>
  <si>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</si>
  <si>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</si>
  <si>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</si>
  <si>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</si>
  <si>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</si>
  <si>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</si>
  <si>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</si>
  <si>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</si>
  <si>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</si>
  <si>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</si>
  <si>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</si>
  <si>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</si>
  <si>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</si>
  <si>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</si>
  <si>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</si>
  <si>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</si>
  <si>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</si>
  <si>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</si>
  <si>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</si>
  <si>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</si>
  <si>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</si>
  <si>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</si>
  <si>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</si>
  <si>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</si>
  <si>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</si>
  <si>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</si>
  <si>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</si>
  <si>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</si>
  <si>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</si>
  <si>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</si>
  <si>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</si>
  <si>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</si>
  <si>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</si>
  <si>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</si>
  <si>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</si>
  <si>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</si>
  <si>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</si>
  <si>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</si>
  <si>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</si>
  <si>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</si>
  <si>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</si>
  <si>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</si>
  <si>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</si>
  <si>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</si>
  <si>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</si>
  <si>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</si>
  <si>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</si>
  <si>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</si>
  <si>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</si>
  <si>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</si>
  <si>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</si>
  <si>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</si>
  <si>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</si>
  <si>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</si>
  <si>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</si>
  <si>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</si>
  <si>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</si>
  <si>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</si>
  <si>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</si>
  <si>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</si>
  <si>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</si>
  <si>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</si>
  <si>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</si>
  <si>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</si>
  <si>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</si>
  <si>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</si>
  <si>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</si>
  <si>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</si>
  <si>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</si>
  <si>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</si>
  <si>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</si>
  <si>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</si>
  <si>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</si>
  <si>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</si>
  <si>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</si>
  <si>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</si>
  <si>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</si>
  <si>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</si>
  <si>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</si>
  <si>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</si>
  <si>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</si>
  <si>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</si>
  <si>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</si>
  <si>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</si>
  <si>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</si>
  <si>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</si>
  <si>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</si>
  <si>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triángulos</t>
  </si>
  <si>
    <t xml:space="preserve">Josué Malagón </t>
  </si>
  <si>
    <t>Ilustración</t>
  </si>
  <si>
    <t>MA_08_09_CO_REC290</t>
  </si>
  <si>
    <t>ver observaciones</t>
  </si>
  <si>
    <t xml:space="preserve">Un triángulo rectángulo con un ángulo de 35,3° como se muestra en la imagen adjunta de la observación </t>
  </si>
  <si>
    <t>Construcción de la mediatriz de un segmento. Tener en cuenta la observación. Las letras que están sobre los puntos son los nombres, deben estr en cursiva, el texto dice: Recuerda que lamediatriz de un segmento es el punto medio de dicho segmento, la mediatriz puede construirse con regla y compás.</t>
  </si>
  <si>
    <t>Paralelogramo y trapecio, en medio de los dos signos de preguntas. Resaltar los puntos</t>
  </si>
  <si>
    <t>Rectángulo con base a y altura a/5, ver observación. Las letras deben estar en cursiva, agregar cotas.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</si>
</sst>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116416</xdr:colOff>
      <xdr:row>9</xdr:row>
      <xdr:rowOff>102577</xdr:rowOff>
    </xdr:from>
    <xdr:to>
      <xdr:col>10</xdr:col>
      <xdr:colOff>2162881</xdr:colOff>
      <xdr:row>9</xdr:row>
      <xdr:rowOff>1551440</xdr:rowOff>
    </xdr:to>
    <xdr:pic>
      <xdr:nvPicPr>
        <xdr:cNvPr id="4" name="3 Imagen"/>
        <xdr:cNvPicPr>
          <a:picLocks noChangeAspect="1"/>
        </xdr:cNvPicPr>
      </xdr:nvPicPr>
      <xdr:blipFill rotWithShape="1">
        <a:blip xmlns:r="http://schemas.openxmlformats.org/officeDocument/2006/relationships" r:embed="rId1"/>
        <a:srcRect l="28835" t="41024" r="36446" b="19127"/>
        <a:stretch/>
      </xdr:blipFill>
      <xdr:spPr>
        <a:xfrm>
          <a:off x="16838083" y="2261577"/>
          <a:ext cx="2046465" cy="1448863"/>
        </a:xfrm>
        <a:prstGeom prst="rect">
          <a:avLst/>
        </a:prstGeom>
      </xdr:spPr>
    </xdr:pic>
    <xdr:clientData/>
  </xdr:twoCellAnchor>
  <xdr:twoCellAnchor editAs="oneCell">
    <xdr:from>
      <xdr:col>10</xdr:col>
      <xdr:colOff>317500</xdr:colOff>
      <xdr:row>10</xdr:row>
      <xdr:rowOff>167714</xdr:rowOff>
    </xdr:from>
    <xdr:to>
      <xdr:col>16</xdr:col>
      <xdr:colOff>285749</xdr:colOff>
      <xdr:row>10</xdr:row>
      <xdr:rowOff>2586929</xdr:rowOff>
    </xdr:to>
    <xdr:pic>
      <xdr:nvPicPr>
        <xdr:cNvPr id="3" name="2 Imagen"/>
        <xdr:cNvPicPr>
          <a:picLocks noChangeAspect="1"/>
        </xdr:cNvPicPr>
      </xdr:nvPicPr>
      <xdr:blipFill rotWithShape="1">
        <a:blip xmlns:r="http://schemas.openxmlformats.org/officeDocument/2006/relationships" r:embed="rId2"/>
        <a:srcRect l="17584" t="21942" r="30324" b="5303"/>
        <a:stretch/>
      </xdr:blipFill>
      <xdr:spPr>
        <a:xfrm>
          <a:off x="17039167" y="3967131"/>
          <a:ext cx="3047999" cy="2419215"/>
        </a:xfrm>
        <a:prstGeom prst="rect">
          <a:avLst/>
        </a:prstGeom>
      </xdr:spPr>
    </xdr:pic>
    <xdr:clientData/>
  </xdr:twoCellAnchor>
  <xdr:twoCellAnchor editAs="oneCell">
    <xdr:from>
      <xdr:col>10</xdr:col>
      <xdr:colOff>542707</xdr:colOff>
      <xdr:row>11</xdr:row>
      <xdr:rowOff>285750</xdr:rowOff>
    </xdr:from>
    <xdr:to>
      <xdr:col>21</xdr:col>
      <xdr:colOff>161298</xdr:colOff>
      <xdr:row>11</xdr:row>
      <xdr:rowOff>2889250</xdr:rowOff>
    </xdr:to>
    <xdr:pic>
      <xdr:nvPicPr>
        <xdr:cNvPr id="5" name="4 Imagen"/>
        <xdr:cNvPicPr>
          <a:picLocks noChangeAspect="1"/>
        </xdr:cNvPicPr>
      </xdr:nvPicPr>
      <xdr:blipFill rotWithShape="1">
        <a:blip xmlns:r="http://schemas.openxmlformats.org/officeDocument/2006/relationships" r:embed="rId3"/>
        <a:srcRect l="11339" t="26843" r="13699" b="25499"/>
        <a:stretch/>
      </xdr:blipFill>
      <xdr:spPr>
        <a:xfrm>
          <a:off x="17264374" y="6826250"/>
          <a:ext cx="6825841" cy="2603500"/>
        </a:xfrm>
        <a:prstGeom prst="rect">
          <a:avLst/>
        </a:prstGeom>
      </xdr:spPr>
    </xdr:pic>
    <xdr:clientData/>
  </xdr:twoCellAnchor>
  <xdr:twoCellAnchor editAs="oneCell">
    <xdr:from>
      <xdr:col>10</xdr:col>
      <xdr:colOff>512207</xdr:colOff>
      <xdr:row>12</xdr:row>
      <xdr:rowOff>95250</xdr:rowOff>
    </xdr:from>
    <xdr:to>
      <xdr:col>18</xdr:col>
      <xdr:colOff>329706</xdr:colOff>
      <xdr:row>12</xdr:row>
      <xdr:rowOff>2487084</xdr:rowOff>
    </xdr:to>
    <xdr:pic>
      <xdr:nvPicPr>
        <xdr:cNvPr id="7" name="6 Imagen"/>
        <xdr:cNvPicPr>
          <a:picLocks noChangeAspect="1"/>
        </xdr:cNvPicPr>
      </xdr:nvPicPr>
      <xdr:blipFill rotWithShape="1">
        <a:blip xmlns:r="http://schemas.openxmlformats.org/officeDocument/2006/relationships" r:embed="rId4"/>
        <a:srcRect l="30263" t="38199" r="30445" b="25049"/>
        <a:stretch/>
      </xdr:blipFill>
      <xdr:spPr>
        <a:xfrm>
          <a:off x="17233874" y="9652000"/>
          <a:ext cx="4548249" cy="23918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5</xdr:col>
          <xdr:colOff>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6</xdr:col>
          <xdr:colOff>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3"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0.875" style="2" customWidth="1"/>
    <col min="7" max="7" width="20.5" style="2" customWidth="1"/>
    <col min="8" max="8" width="30.7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9"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9" customHeight="1" x14ac:dyDescent="0.25">
      <c r="A10" s="12" t="str">
        <f>IF(OR(B10&lt;&gt;"",J10&lt;&gt;""),"IMG01","")</f>
        <v>IMG01</v>
      </c>
      <c r="B10" s="62" t="s">
        <v>191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MA_08_09_CO_REC290_IMG01n.png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4"/>
      <c r="O10" s="2" t="str">
        <f>'Definición técnica de imagenes'!A12</f>
        <v>M12D</v>
      </c>
    </row>
    <row r="11" spans="1:16" s="11" customFormat="1" ht="216" customHeight="1" x14ac:dyDescent="0.25">
      <c r="A11" s="12" t="str">
        <f t="shared" ref="A11:A18" si="3">IF(OR(B11&lt;&gt;"",J11&lt;&gt;""),CONCATENATE(LEFT(A10,3),IF(MID(A10,4,2)+1&lt;10,CONCATENATE("0",MID(A10,4,2)+1))),"")</f>
        <v>IMG02</v>
      </c>
      <c r="B11" s="62" t="s">
        <v>191</v>
      </c>
      <c r="C11" s="20" t="str">
        <f t="shared" si="0"/>
        <v>Recurso M101</v>
      </c>
      <c r="D11" s="63" t="s">
        <v>189</v>
      </c>
      <c r="E11" s="63" t="s">
        <v>155</v>
      </c>
      <c r="F11" s="13" t="str">
        <f t="shared" ref="F11:F74" ca="1" si="4">IF(OR(B11&lt;&gt;"",J11&lt;&gt;""),CONCATENATE($C$7,"_",$A11,IF($G$4="Cuaderno de Estudio","_small",CONCATENATE(IF(I11="","","n"),IF(LEFT($G$5,1)="F",".jpg",".png")))),"")</f>
        <v>MA_08_09_CO_REC290_IMG02n.png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c r="O11" s="2" t="str">
        <f>'Definición técnica de imagenes'!A13</f>
        <v>M101</v>
      </c>
    </row>
    <row r="12" spans="1:16" s="11" customFormat="1" ht="237.75" customHeight="1" x14ac:dyDescent="0.25">
      <c r="A12" s="12" t="str">
        <f t="shared" si="3"/>
        <v>IMG03</v>
      </c>
      <c r="B12" s="62" t="s">
        <v>191</v>
      </c>
      <c r="C12" s="20" t="str">
        <f t="shared" si="0"/>
        <v>Recurso M101</v>
      </c>
      <c r="D12" s="63" t="s">
        <v>189</v>
      </c>
      <c r="E12" s="63" t="s">
        <v>155</v>
      </c>
      <c r="F12" s="13" t="str">
        <f t="shared" ca="1" si="4"/>
        <v>MA_08_09_CO_REC290_IMG03n.png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98.75" customHeight="1" x14ac:dyDescent="0.25">
      <c r="A13" s="12" t="str">
        <f t="shared" si="3"/>
        <v>IMG04</v>
      </c>
      <c r="B13" s="62" t="s">
        <v>191</v>
      </c>
      <c r="C13" s="20" t="str">
        <f t="shared" si="0"/>
        <v>Recurso M101</v>
      </c>
      <c r="D13" s="63" t="s">
        <v>189</v>
      </c>
      <c r="E13" s="63" t="s">
        <v>155</v>
      </c>
      <c r="F13" s="13" t="str">
        <f t="shared" ca="1" si="4"/>
        <v>MA_08_09_CO_REC290_IMG04n.png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MA_08_09_CO_REC290_IMG04a.png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90" zoomScaleNormal="9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5</xdr:col>
                    <xdr:colOff>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6</xdr:col>
                    <xdr:colOff>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2016-02-20T11:11:11Z</dcterms:modified>
</cp:coreProperties>
</file>