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4. MA_07_09_CO (G,M,Gd,RECURSOS)\SOLICITUDES GRAFICAS\"/>
    </mc:Choice>
  </mc:AlternateContent>
  <workbookProtection lockStructure="1"/>
  <bookViews>
    <workbookView xWindow="0" yWindow="0" windowWidth="16395" windowHeight="53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<sst xmlns="http://schemas.openxmlformats.org/spreadsheetml/2006/main" count="372" uniqueCount="194">
  <si>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</si>
  <si>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</si>
  <si>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</si>
  <si>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</si>
  <si>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</si>
  <si>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</si>
  <si>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</si>
  <si>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</si>
  <si>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</si>
  <si>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</si>
  <si>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</si>
  <si>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</si>
  <si>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</si>
  <si>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</si>
  <si>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</si>
  <si>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</si>
  <si>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</si>
  <si>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</si>
  <si>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</si>
  <si>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</si>
  <si>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</si>
  <si>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</si>
  <si>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</si>
  <si>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</si>
  <si>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</si>
  <si>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</si>
  <si>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</si>
  <si>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</si>
  <si>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</si>
  <si>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</si>
  <si>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</si>
  <si>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</si>
  <si>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</si>
  <si>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</si>
  <si>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</si>
  <si>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</si>
  <si>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</si>
  <si>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</si>
  <si>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</si>
  <si>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</si>
  <si>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</si>
  <si>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</si>
  <si>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</si>
  <si>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</si>
  <si>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</si>
  <si>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</si>
  <si>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</si>
  <si>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</si>
  <si>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</si>
  <si>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</si>
  <si>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</si>
  <si>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</si>
  <si>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</si>
  <si>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</si>
  <si>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</si>
  <si>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</si>
  <si>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</si>
  <si>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</si>
  <si>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</si>
  <si>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</si>
  <si>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</si>
  <si>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</si>
  <si>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</si>
  <si>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</si>
  <si>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</si>
  <si>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</si>
  <si>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</si>
  <si>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</si>
  <si>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</si>
  <si>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</si>
  <si>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</si>
  <si>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</si>
  <si>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</si>
  <si>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</si>
  <si>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</si>
  <si>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</si>
  <si>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</si>
  <si>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</si>
  <si>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</si>
  <si>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</si>
  <si>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</si>
  <si>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</si>
  <si>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</si>
  <si>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</si>
  <si>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</si>
  <si>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</si>
  <si>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</si>
  <si>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</si>
  <si>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</si>
  <si>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</si>
  <si>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</si>
  <si>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</si>
  <si>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</si>
  <si>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</si>
  <si>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</si>
  <si>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</si>
  <si>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</si>
  <si>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</si>
  <si>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</si>
  <si>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</si>
  <si>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</si>
  <si>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</si>
  <si>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</si>
  <si>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</si>
  <si>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</si>
  <si>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</si>
  <si>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</si>
  <si>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</si>
  <si>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</si>
  <si>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</si>
  <si>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</si>
  <si>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</si>
  <si>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</si>
  <si>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</si>
  <si>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</si>
  <si>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</si>
  <si>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</si>
  <si>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</si>
  <si>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</si>
  <si>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</si>
  <si>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</si>
  <si>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</si>
  <si>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</si>
  <si>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</si>
  <si>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</si>
  <si>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</si>
  <si>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</si>
  <si>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</si>
  <si>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</si>
  <si>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</si>
  <si>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</si>
  <si>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</si>
  <si>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</si>
  <si>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</si>
  <si>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</si>
  <si>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</si>
  <si>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</si>
  <si>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</si>
  <si>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</si>
  <si>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</si>
  <si>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</si>
  <si>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</si>
  <si>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</si>
  <si>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</si>
  <si>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</si>
  <si>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</si>
  <si>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</si>
  <si>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</si>
  <si>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</si>
  <si>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</si>
  <si>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</si>
  <si>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</si>
  <si>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</si>
  <si>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</si>
  <si>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</si>
  <si>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</si>
  <si>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</si>
  <si>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</si>
  <si>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</si>
  <si>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</si>
  <si>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</si>
  <si>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</si>
  <si>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</si>
  <si>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</si>
  <si>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</si>
  <si>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</si>
  <si>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</si>
  <si>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</si>
  <si>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</si>
  <si>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</si>
  <si>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</si>
  <si>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</si>
  <si>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</si>
  <si>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</si>
  <si>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</si>
  <si>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</si>
  <si>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</si>
  <si>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</si>
  <si>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</si>
  <si>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</si>
  <si>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</si>
  <si>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</si>
  <si>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</si>
  <si>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</si>
  <si>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</si>
  <si>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</si>
  <si>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</si>
  <si>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MA_07_09_REC200</t>
  </si>
  <si>
    <t xml:space="preserve">Triángulo equilátero (todos sus lados iguales).
En uno de sus lados, lleva la fórmula FQ01, que se encuentra en la carpeta de anexos. </t>
  </si>
  <si>
    <t xml:space="preserve">Ver descripción </t>
  </si>
  <si>
    <t>Las expresiones algebraicas</t>
  </si>
  <si>
    <t xml:space="preserve">Adriana Ma. Pachón </t>
  </si>
  <si>
    <t>Cuadrado de color, con un círculo encima blanco. Para las fórmulas que están en la carpeta de anexos y que acompañan los textos, van así: 
* Área del cuadrado: FQ02
* Área del círculo: FQ03</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</si>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</sst>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447386</xdr:colOff>
      <xdr:row>9</xdr:row>
      <xdr:rowOff>115454</xdr:rowOff>
    </xdr:from>
    <xdr:to>
      <xdr:col>10</xdr:col>
      <xdr:colOff>1869416</xdr:colOff>
      <xdr:row>9</xdr:row>
      <xdr:rowOff>1204980</xdr:rowOff>
    </xdr:to>
    <xdr:pic>
      <xdr:nvPicPr>
        <xdr:cNvPr id="2" name="Imagen 1"/>
        <xdr:cNvPicPr>
          <a:picLocks noChangeAspect="1"/>
        </xdr:cNvPicPr>
      </xdr:nvPicPr>
      <xdr:blipFill>
        <a:blip xmlns:r="http://schemas.openxmlformats.org/officeDocument/2006/relationships" r:embed="rId1"/>
        <a:stretch>
          <a:fillRect/>
        </a:stretch>
      </xdr:blipFill>
      <xdr:spPr>
        <a:xfrm>
          <a:off x="16798636" y="2280227"/>
          <a:ext cx="1422030" cy="1089526"/>
        </a:xfrm>
        <a:prstGeom prst="rect">
          <a:avLst/>
        </a:prstGeom>
      </xdr:spPr>
    </xdr:pic>
    <xdr:clientData/>
  </xdr:twoCellAnchor>
  <xdr:twoCellAnchor editAs="oneCell">
    <xdr:from>
      <xdr:col>10</xdr:col>
      <xdr:colOff>190500</xdr:colOff>
      <xdr:row>10</xdr:row>
      <xdr:rowOff>232833</xdr:rowOff>
    </xdr:from>
    <xdr:to>
      <xdr:col>10</xdr:col>
      <xdr:colOff>2141767</xdr:colOff>
      <xdr:row>10</xdr:row>
      <xdr:rowOff>1001710</xdr:rowOff>
    </xdr:to>
    <xdr:pic>
      <xdr:nvPicPr>
        <xdr:cNvPr id="3" name="Imagen 2"/>
        <xdr:cNvPicPr>
          <a:picLocks noChangeAspect="1"/>
        </xdr:cNvPicPr>
      </xdr:nvPicPr>
      <xdr:blipFill>
        <a:blip xmlns:r="http://schemas.openxmlformats.org/officeDocument/2006/relationships" r:embed="rId2"/>
        <a:stretch>
          <a:fillRect/>
        </a:stretch>
      </xdr:blipFill>
      <xdr:spPr>
        <a:xfrm>
          <a:off x="16531167" y="3862916"/>
          <a:ext cx="1951267" cy="7688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42432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191</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6.25" customHeight="1" x14ac:dyDescent="0.25">
      <c r="A10" s="12" t="str">
        <f>IF(OR(B10&lt;&gt;"",J10&lt;&gt;""),"IMG01","")</f>
        <v>IMG01</v>
      </c>
      <c r="B10" s="62" t="s">
        <v>189</v>
      </c>
      <c r="C10" s="20" t="str">
        <f t="shared" ref="C10:C17" si="0">IF(OR(B10&lt;&gt;"",J10&lt;&gt;""),IF($G$4="Recurso",CONCATENATE($G$4," ",$G$5),$G$4),"")</f>
        <v>Recurso M101</v>
      </c>
      <c r="D10" s="63" t="s">
        <v>193</v>
      </c>
      <c r="E10" s="63" t="s">
        <v>155</v>
      </c>
      <c r="F10" s="13" t="str">
        <f t="shared" ref="F10:F17" ca="1" si="1">IF(OR(B10&lt;&gt;"",J10&lt;&gt;""),CONCATENATE($C$7,"_",$A10,IF($G$4="Cuaderno de Estudio","_small",CONCATENATE(IF(I10="","","n"),IF(LEFT($G$5,1)="F",".jpg",".png")))),"")</f>
        <v>MA_07_09_REC200_IMG01n.png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96" customHeight="1" x14ac:dyDescent="0.25">
      <c r="A11" s="12" t="str">
        <f t="shared" ref="A11:A17" si="3">IF(OR(B11&lt;&gt;"",J11&lt;&gt;""),CONCATENATE(LEFT(A10,3),IF(MID(A10,4,2)+1&lt;10,CONCATENATE("0",MID(A10,4,2)+1))),"")</f>
        <v>IMG02</v>
      </c>
      <c r="B11" s="62" t="s">
        <v>189</v>
      </c>
      <c r="C11" s="20" t="str">
        <f t="shared" si="0"/>
        <v>Recurso M101</v>
      </c>
      <c r="D11" s="63" t="s">
        <v>193</v>
      </c>
      <c r="E11" s="63" t="s">
        <v>155</v>
      </c>
      <c r="F11" s="13" t="str">
        <f t="shared" ca="1" si="1"/>
        <v>MA_07_09_REC200_IMG02n.png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MA_07_09_REC200_IMG02a.png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x14ac:dyDescent="0.25">
      <c r="A12" s="12" t="str">
        <f t="shared" si="3"/>
        <v/>
      </c>
      <c r="B12" s="62"/>
      <c r="C12" s="20" t="str">
        <f t="shared" si="0"/>
        <v/>
      </c>
      <c r="D12" s="63"/>
      <c r="E12" s="63"/>
      <c r="F12" s="13" t="str">
        <f t="shared" si="1"/>
        <v/>
      </c>
      <c r="G12" s="13" t="str">
        <f ca="1">IF($F12&lt;&gt;"",IF($G$4="Recurso",VLOOKUP($E12,OFFSET('Definición técnica de imagenes'!$A$1,MATCH($G$5,'Definición técnica de imagenes'!$A$1:$A$104,0)-1,1,COUNTIF('Definición técnica de imagenes'!$A$3:$A$102,$G$5),5),5,FALSE),'Definición técnica de imagenes'!$F$16),"")</f>
        <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4"/>
      <c r="O12" s="2" t="str">
        <f>'Definición técnica de imagenes'!A18</f>
        <v>Diaporama F1</v>
      </c>
    </row>
    <row r="13" spans="1:16" s="11" customFormat="1" x14ac:dyDescent="0.25">
      <c r="A13" s="12" t="str">
        <f t="shared" si="3"/>
        <v/>
      </c>
      <c r="B13" s="62"/>
      <c r="C13" s="20" t="str">
        <f t="shared" si="0"/>
        <v/>
      </c>
      <c r="D13" s="63"/>
      <c r="E13" s="63"/>
      <c r="F13" s="13" t="str">
        <f t="shared" si="1"/>
        <v/>
      </c>
      <c r="G13" s="13" t="str">
        <f ca="1">IF($F13&lt;&gt;"",IF($G$4="Recurso",VLOOKUP($E13,OFFSET('Definición técnica de imagenes'!$A$1,MATCH($G$5,'Definición técnica de imagenes'!$A$1:$A$104,0)-1,1,COUNTIF('Definición técnica de imagenes'!$A$3:$A$102,$G$5),5),5,FALSE),'Definición técnica de imagenes'!$F$16),"")</f>
        <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2016-03-03T16:05:30Z</dcterms:modified>
</cp:coreProperties>
</file>