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minimized="1" xWindow="0" yWindow="0" windowWidth="20550" windowHeight="10065" tabRatio="500"/>
  </bookViews>
  <sheets>
    <sheet name="Solicitud gráfica" sheetId="1" r:id="rId1"/>
    <sheet name="Ayuda" sheetId="2" r:id="rId2"/>
    <sheet name="Definición técnica de imagenes" sheetId="3" r:id="rId3"/>
  </sheets>
  <externalReferences>
    <externalReference r:id="rId4"/>
  </externalReference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F14" i="1" s="1"/>
  <c r="G14" i="1" s="1"/>
  <c r="I15" i="1"/>
  <c r="H15" i="1" s="1"/>
  <c r="I16" i="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c r="I66" i="1"/>
  <c r="H66" i="1" s="1"/>
  <c r="F67" i="1"/>
  <c r="G67" i="1" s="1"/>
  <c r="I67" i="1"/>
  <c r="H67" i="1" s="1"/>
  <c r="F68" i="1"/>
  <c r="G68" i="1" s="1"/>
  <c r="I68" i="1"/>
  <c r="H68" i="1" s="1"/>
  <c r="F69" i="1"/>
  <c r="G69" i="1" s="1"/>
  <c r="I69" i="1"/>
  <c r="H69" i="1" s="1"/>
  <c r="F70" i="1"/>
  <c r="G70" i="1"/>
  <c r="I70" i="1"/>
  <c r="H70" i="1" s="1"/>
  <c r="F71" i="1"/>
  <c r="G71" i="1" s="1"/>
  <c r="I71" i="1"/>
  <c r="H71" i="1" s="1"/>
  <c r="F72" i="1"/>
  <c r="G72" i="1" s="1"/>
  <c r="I72" i="1"/>
  <c r="H72" i="1" s="1"/>
  <c r="F73" i="1"/>
  <c r="G73" i="1" s="1"/>
  <c r="I73" i="1"/>
  <c r="H73" i="1" s="1"/>
  <c r="F74" i="1"/>
  <c r="G74" i="1"/>
  <c r="I74" i="1"/>
  <c r="H74" i="1" s="1"/>
  <c r="F75" i="1"/>
  <c r="G75" i="1" s="1"/>
  <c r="I75" i="1"/>
  <c r="H75" i="1" s="1"/>
  <c r="F76" i="1"/>
  <c r="G76" i="1" s="1"/>
  <c r="I76" i="1"/>
  <c r="H76" i="1" s="1"/>
  <c r="F77" i="1"/>
  <c r="G77" i="1" s="1"/>
  <c r="I77" i="1"/>
  <c r="H77" i="1" s="1"/>
  <c r="F78" i="1"/>
  <c r="G78" i="1"/>
  <c r="I78" i="1"/>
  <c r="H78" i="1" s="1"/>
  <c r="F79" i="1"/>
  <c r="G79" i="1" s="1"/>
  <c r="I79" i="1"/>
  <c r="H79" i="1" s="1"/>
  <c r="F80" i="1"/>
  <c r="G80" i="1" s="1"/>
  <c r="I80" i="1"/>
  <c r="H80" i="1" s="1"/>
  <c r="F81" i="1"/>
  <c r="G81" i="1" s="1"/>
  <c r="I81" i="1"/>
  <c r="H81" i="1" s="1"/>
  <c r="F82" i="1"/>
  <c r="G82" i="1"/>
  <c r="I82" i="1"/>
  <c r="H82" i="1" s="1"/>
  <c r="F83" i="1"/>
  <c r="G83" i="1" s="1"/>
  <c r="I83" i="1"/>
  <c r="H83" i="1" s="1"/>
  <c r="F84" i="1"/>
  <c r="G84" i="1" s="1"/>
  <c r="I84" i="1"/>
  <c r="H84" i="1" s="1"/>
  <c r="F85" i="1"/>
  <c r="G85" i="1" s="1"/>
  <c r="I85" i="1"/>
  <c r="H85" i="1" s="1"/>
  <c r="F86" i="1"/>
  <c r="G86" i="1"/>
  <c r="I86" i="1"/>
  <c r="H86" i="1" s="1"/>
  <c r="F87" i="1"/>
  <c r="G87" i="1" s="1"/>
  <c r="I87" i="1"/>
  <c r="H87" i="1" s="1"/>
  <c r="F88" i="1"/>
  <c r="G88" i="1" s="1"/>
  <c r="I88" i="1"/>
  <c r="H88" i="1" s="1"/>
  <c r="F89" i="1"/>
  <c r="G89" i="1" s="1"/>
  <c r="I89" i="1"/>
  <c r="H89" i="1" s="1"/>
  <c r="F90" i="1"/>
  <c r="G90" i="1"/>
  <c r="I90" i="1"/>
  <c r="H90" i="1" s="1"/>
  <c r="F91" i="1"/>
  <c r="G91" i="1" s="1"/>
  <c r="I91" i="1"/>
  <c r="H91" i="1" s="1"/>
  <c r="F92" i="1"/>
  <c r="G92" i="1" s="1"/>
  <c r="I92" i="1"/>
  <c r="H92" i="1" s="1"/>
  <c r="F93" i="1"/>
  <c r="G93" i="1" s="1"/>
  <c r="I93" i="1"/>
  <c r="H93" i="1" s="1"/>
  <c r="F94" i="1"/>
  <c r="G94" i="1"/>
  <c r="I94" i="1"/>
  <c r="H94" i="1" s="1"/>
  <c r="F95" i="1"/>
  <c r="G95" i="1" s="1"/>
  <c r="I95" i="1"/>
  <c r="H95" i="1" s="1"/>
  <c r="F96" i="1"/>
  <c r="G96" i="1" s="1"/>
  <c r="I96" i="1"/>
  <c r="H96" i="1" s="1"/>
  <c r="F97" i="1"/>
  <c r="G97" i="1" s="1"/>
  <c r="I97" i="1"/>
  <c r="H97" i="1" s="1"/>
  <c r="F98" i="1"/>
  <c r="G98" i="1"/>
  <c r="I98" i="1"/>
  <c r="H98" i="1" s="1"/>
  <c r="F99" i="1"/>
  <c r="G99" i="1" s="1"/>
  <c r="I99" i="1"/>
  <c r="H99" i="1" s="1"/>
  <c r="F100" i="1"/>
  <c r="G100" i="1" s="1"/>
  <c r="I100" i="1"/>
  <c r="H100" i="1" s="1"/>
  <c r="F101" i="1"/>
  <c r="G101" i="1" s="1"/>
  <c r="I101" i="1"/>
  <c r="H101" i="1" s="1"/>
  <c r="F102" i="1"/>
  <c r="G102" i="1"/>
  <c r="I102" i="1"/>
  <c r="H102" i="1" s="1"/>
  <c r="F103" i="1"/>
  <c r="G103" i="1" s="1"/>
  <c r="I103" i="1"/>
  <c r="H103" i="1" s="1"/>
  <c r="F104" i="1"/>
  <c r="G104" i="1" s="1"/>
  <c r="I104" i="1"/>
  <c r="H104" i="1" s="1"/>
  <c r="F105" i="1"/>
  <c r="G105" i="1" s="1"/>
  <c r="I105" i="1"/>
  <c r="H105" i="1" s="1"/>
  <c r="F106" i="1"/>
  <c r="G106" i="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A10" i="1"/>
  <c r="A11" i="1"/>
  <c r="M8" i="1"/>
  <c r="M7" i="1"/>
  <c r="M6" i="1"/>
  <c r="M5" i="1"/>
  <c r="F5" i="1"/>
  <c r="M4" i="1"/>
  <c r="M3" i="1"/>
  <c r="M2" i="1"/>
  <c r="M1" i="1"/>
  <c r="E9" i="1" s="1"/>
  <c r="D5" i="2"/>
  <c r="D7" i="2"/>
  <c r="A12" i="1"/>
  <c r="A13" i="1"/>
  <c r="A14" i="1"/>
  <c r="A15" i="1"/>
  <c r="A16" i="1"/>
  <c r="A17" i="1"/>
  <c r="A18" i="1"/>
  <c r="A19" i="1"/>
  <c r="A20" i="1"/>
  <c r="F20" i="1"/>
  <c r="G20" i="1"/>
  <c r="A21" i="1"/>
  <c r="F21" i="1"/>
  <c r="G21" i="1" s="1"/>
  <c r="A22" i="1"/>
  <c r="F22" i="1"/>
  <c r="G22" i="1" s="1"/>
  <c r="A23" i="1"/>
  <c r="F23" i="1"/>
  <c r="G23" i="1" s="1"/>
  <c r="A24" i="1"/>
  <c r="F24" i="1"/>
  <c r="G24" i="1"/>
  <c r="A25" i="1"/>
  <c r="F25" i="1"/>
  <c r="G25" i="1" s="1"/>
  <c r="A26" i="1"/>
  <c r="F26" i="1"/>
  <c r="G26" i="1" s="1"/>
  <c r="A27" i="1"/>
  <c r="F27" i="1"/>
  <c r="G27" i="1" s="1"/>
  <c r="A28" i="1"/>
  <c r="F28" i="1"/>
  <c r="G28" i="1"/>
  <c r="A29" i="1"/>
  <c r="F29" i="1"/>
  <c r="G29" i="1" s="1"/>
  <c r="A30" i="1"/>
  <c r="F30" i="1"/>
  <c r="G30" i="1" s="1"/>
  <c r="A31" i="1"/>
  <c r="F31" i="1"/>
  <c r="G31" i="1" s="1"/>
  <c r="A32" i="1"/>
  <c r="F32" i="1"/>
  <c r="G32" i="1"/>
  <c r="A33" i="1"/>
  <c r="F33" i="1"/>
  <c r="G33" i="1" s="1"/>
  <c r="A34" i="1"/>
  <c r="F34" i="1"/>
  <c r="G34" i="1" s="1"/>
  <c r="A35" i="1"/>
  <c r="F35" i="1"/>
  <c r="G35" i="1" s="1"/>
  <c r="A36" i="1"/>
  <c r="F36" i="1"/>
  <c r="G36" i="1"/>
  <c r="A37" i="1"/>
  <c r="F37" i="1"/>
  <c r="G37" i="1" s="1"/>
  <c r="A38" i="1"/>
  <c r="F38" i="1"/>
  <c r="G38" i="1" s="1"/>
  <c r="A39" i="1"/>
  <c r="F39" i="1"/>
  <c r="G39" i="1" s="1"/>
  <c r="A40" i="1"/>
  <c r="F40" i="1"/>
  <c r="G40" i="1"/>
  <c r="A41" i="1"/>
  <c r="F41" i="1"/>
  <c r="G41" i="1" s="1"/>
  <c r="A42" i="1"/>
  <c r="F42" i="1"/>
  <c r="G42" i="1" s="1"/>
  <c r="A43" i="1"/>
  <c r="F43" i="1"/>
  <c r="G43" i="1" s="1"/>
  <c r="A44" i="1"/>
  <c r="F44" i="1"/>
  <c r="G44" i="1"/>
  <c r="A45" i="1"/>
  <c r="F45" i="1"/>
  <c r="G45" i="1" s="1"/>
  <c r="A46" i="1"/>
  <c r="F46" i="1"/>
  <c r="G46" i="1" s="1"/>
  <c r="A47" i="1"/>
  <c r="F47" i="1"/>
  <c r="G47" i="1" s="1"/>
  <c r="A48" i="1"/>
  <c r="F48" i="1"/>
  <c r="G48" i="1"/>
  <c r="A49" i="1"/>
  <c r="F49" i="1"/>
  <c r="G49" i="1" s="1"/>
  <c r="A50" i="1"/>
  <c r="F50" i="1"/>
  <c r="G50" i="1" s="1"/>
  <c r="A51" i="1"/>
  <c r="F51" i="1"/>
  <c r="G51" i="1" s="1"/>
  <c r="A52" i="1"/>
  <c r="F52" i="1"/>
  <c r="G52" i="1"/>
  <c r="A53" i="1"/>
  <c r="F53" i="1"/>
  <c r="G53" i="1" s="1"/>
  <c r="A54" i="1"/>
  <c r="F54" i="1"/>
  <c r="G54" i="1" s="1"/>
  <c r="A55" i="1"/>
  <c r="F55" i="1"/>
  <c r="G55" i="1" s="1"/>
  <c r="A56" i="1"/>
  <c r="F56" i="1"/>
  <c r="G56" i="1"/>
  <c r="A57" i="1"/>
  <c r="F57" i="1"/>
  <c r="G57" i="1" s="1"/>
  <c r="A58" i="1"/>
  <c r="F58" i="1"/>
  <c r="G58" i="1" s="1"/>
  <c r="A59" i="1"/>
  <c r="F59" i="1"/>
  <c r="G59" i="1" s="1"/>
  <c r="A60" i="1"/>
  <c r="A61" i="1"/>
  <c r="A62" i="1"/>
  <c r="H16" i="1"/>
  <c r="F16" i="1"/>
  <c r="G16" i="1" s="1"/>
  <c r="F17" i="1"/>
  <c r="G17" i="1" s="1"/>
  <c r="F18" i="1"/>
  <c r="G18" i="1" s="1"/>
  <c r="F19" i="1"/>
  <c r="G19" i="1" s="1"/>
  <c r="F12" i="1" l="1"/>
  <c r="G12" i="1" s="1"/>
  <c r="H10" i="1"/>
  <c r="F13" i="1"/>
  <c r="G13" i="1" s="1"/>
  <c r="F15" i="1"/>
  <c r="G15" i="1" s="1"/>
  <c r="H14" i="1"/>
  <c r="F11" i="1"/>
  <c r="G11" i="1" s="1"/>
</calcChain>
</file>

<file path=xl/sharedStrings.xml><?xml version="1.0" encoding="utf-8"?>
<sst xmlns="http://schemas.openxmlformats.org/spreadsheetml/2006/main" count="384" uniqueCount="194">
  <si>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</si>
  <si>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</si>
  <si>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</si>
  <si>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</si>
  <si>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</si>
  <si>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</si>
  <si>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</si>
  <si>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</si>
  <si>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</si>
  <si>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</si>
  <si>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</si>
  <si>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</si>
  <si>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</si>
  <si>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</si>
  <si>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</si>
  <si>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</si>
  <si>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</si>
  <si>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</si>
  <si>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</si>
  <si>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</si>
  <si>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</si>
  <si>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</si>
  <si>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</si>
  <si>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</si>
  <si>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</si>
  <si>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</si>
  <si>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</si>
  <si>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</si>
  <si>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</si>
  <si>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</si>
  <si>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</si>
  <si>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</si>
  <si>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</si>
  <si>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</si>
  <si>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</si>
  <si>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</si>
  <si>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</si>
  <si>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</si>
  <si>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</si>
  <si>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</si>
  <si>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</si>
  <si>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</si>
  <si>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</si>
  <si>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</si>
  <si>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</si>
  <si>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</si>
  <si>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</si>
  <si>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</si>
  <si>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</si>
  <si>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</si>
  <si>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</si>
  <si>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</si>
  <si>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</si>
  <si>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</si>
  <si>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</si>
  <si>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</si>
  <si>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</si>
  <si>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</si>
  <si>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</si>
  <si>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</si>
  <si>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</si>
  <si>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</si>
  <si>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</si>
  <si>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</si>
  <si>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</si>
  <si>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</si>
  <si>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</si>
  <si>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</si>
  <si>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</si>
  <si>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</si>
  <si>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</si>
  <si>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</si>
  <si>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</si>
  <si>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</si>
  <si>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</si>
  <si>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</si>
  <si>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</si>
  <si>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</si>
  <si>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</si>
  <si>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</si>
  <si>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</si>
  <si>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</si>
  <si>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</si>
  <si>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</si>
  <si>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</si>
  <si>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</si>
  <si>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</si>
  <si>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</si>
  <si>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</si>
  <si>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</si>
  <si>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</si>
  <si>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</si>
  <si>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</si>
  <si>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</si>
  <si>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</si>
  <si>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</si>
  <si>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</si>
  <si>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</si>
  <si>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</si>
  <si>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</si>
  <si>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</si>
  <si>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</si>
  <si>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</si>
  <si>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</si>
  <si>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</si>
  <si>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</si>
  <si>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</si>
  <si>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</si>
  <si>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</si>
  <si>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</si>
  <si>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</si>
  <si>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</si>
  <si>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</si>
  <si>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</si>
  <si>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</si>
  <si>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</si>
  <si>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</si>
  <si>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</si>
  <si>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</si>
  <si>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</si>
  <si>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</si>
  <si>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</si>
  <si>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</si>
  <si>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</si>
  <si>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</si>
  <si>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</si>
  <si>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</si>
  <si>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</si>
  <si>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</si>
  <si>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</si>
  <si>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</si>
  <si>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</si>
  <si>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</si>
  <si>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</si>
  <si>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</si>
  <si>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</si>
  <si>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</si>
  <si>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</si>
  <si>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</si>
  <si>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</si>
  <si>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</si>
  <si>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</si>
  <si>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</si>
  <si>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</si>
  <si>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</si>
  <si>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</si>
  <si>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</si>
  <si>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</si>
  <si>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</si>
  <si>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</si>
  <si>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</si>
  <si>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</si>
  <si>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</si>
  <si>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</si>
  <si>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</si>
  <si>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</si>
  <si>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</si>
  <si>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</si>
  <si>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</si>
  <si>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</si>
  <si>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</si>
  <si>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</si>
  <si>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</si>
  <si>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</si>
  <si>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</si>
  <si>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</si>
  <si>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</si>
  <si>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</si>
  <si>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</si>
  <si>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</si>
  <si>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</si>
  <si>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</si>
  <si>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</si>
  <si>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</si>
  <si>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</si>
  <si>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</si>
  <si>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</si>
  <si>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</si>
  <si>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</si>
  <si>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</si>
  <si>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</si>
  <si>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</si>
  <si>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</si>
  <si>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</si>
  <si>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</si>
  <si>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</si>
  <si>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</si>
  <si>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</si>
  <si>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</si>
  <si>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Analiza gráficas estadísticas</t>
  </si>
  <si>
    <t>MA_11_06_REC20</t>
  </si>
  <si>
    <t>ver descripción</t>
  </si>
  <si>
    <t>Ver archivo Word</t>
  </si>
  <si>
    <t>Ver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</si>
</sst>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320387</xdr:colOff>
      <xdr:row>12</xdr:row>
      <xdr:rowOff>223211</xdr:rowOff>
    </xdr:from>
    <xdr:to>
      <xdr:col>10</xdr:col>
      <xdr:colOff>785380</xdr:colOff>
      <xdr:row>12</xdr:row>
      <xdr:rowOff>2090111</xdr:rowOff>
    </xdr:to>
    <xdr:pic>
      <xdr:nvPicPr>
        <xdr:cNvPr id="17" name="Imagen 16"/>
        <xdr:cNvPicPr/>
      </xdr:nvPicPr>
      <xdr:blipFill>
        <a:blip xmlns:r="http://schemas.openxmlformats.org/officeDocument/2006/relationships" r:embed="rId1"/>
        <a:stretch>
          <a:fillRect/>
        </a:stretch>
      </xdr:blipFill>
      <xdr:spPr>
        <a:xfrm>
          <a:off x="14025804" y="8732211"/>
          <a:ext cx="3121409" cy="1866900"/>
        </a:xfrm>
        <a:prstGeom prst="rect">
          <a:avLst/>
        </a:prstGeom>
      </xdr:spPr>
    </xdr:pic>
    <xdr:clientData/>
  </xdr:twoCellAnchor>
  <xdr:twoCellAnchor editAs="oneCell">
    <xdr:from>
      <xdr:col>9</xdr:col>
      <xdr:colOff>138590</xdr:colOff>
      <xdr:row>9</xdr:row>
      <xdr:rowOff>274204</xdr:rowOff>
    </xdr:from>
    <xdr:to>
      <xdr:col>10</xdr:col>
      <xdr:colOff>762000</xdr:colOff>
      <xdr:row>9</xdr:row>
      <xdr:rowOff>1164856</xdr:rowOff>
    </xdr:to>
    <xdr:pic>
      <xdr:nvPicPr>
        <xdr:cNvPr id="2" name="Imagen 1"/>
        <xdr:cNvPicPr>
          <a:picLocks noChangeAspect="1"/>
        </xdr:cNvPicPr>
      </xdr:nvPicPr>
      <xdr:blipFill>
        <a:blip xmlns:r="http://schemas.openxmlformats.org/officeDocument/2006/relationships" r:embed="rId2"/>
        <a:stretch>
          <a:fillRect/>
        </a:stretch>
      </xdr:blipFill>
      <xdr:spPr>
        <a:xfrm>
          <a:off x="13844007" y="2422621"/>
          <a:ext cx="3279826" cy="890652"/>
        </a:xfrm>
        <a:prstGeom prst="rect">
          <a:avLst/>
        </a:prstGeom>
      </xdr:spPr>
    </xdr:pic>
    <xdr:clientData/>
  </xdr:twoCellAnchor>
  <xdr:twoCellAnchor editAs="oneCell">
    <xdr:from>
      <xdr:col>9</xdr:col>
      <xdr:colOff>349250</xdr:colOff>
      <xdr:row>10</xdr:row>
      <xdr:rowOff>179918</xdr:rowOff>
    </xdr:from>
    <xdr:to>
      <xdr:col>10</xdr:col>
      <xdr:colOff>719668</xdr:colOff>
      <xdr:row>10</xdr:row>
      <xdr:rowOff>1735668</xdr:rowOff>
    </xdr:to>
    <xdr:pic>
      <xdr:nvPicPr>
        <xdr:cNvPr id="9" name="Imagen 8"/>
        <xdr:cNvPicPr/>
      </xdr:nvPicPr>
      <xdr:blipFill>
        <a:blip xmlns:r="http://schemas.openxmlformats.org/officeDocument/2006/relationships" r:embed="rId3"/>
        <a:stretch>
          <a:fillRect/>
        </a:stretch>
      </xdr:blipFill>
      <xdr:spPr>
        <a:xfrm>
          <a:off x="14054667" y="4116918"/>
          <a:ext cx="3026834" cy="1555750"/>
        </a:xfrm>
        <a:prstGeom prst="rect">
          <a:avLst/>
        </a:prstGeom>
      </xdr:spPr>
    </xdr:pic>
    <xdr:clientData/>
  </xdr:twoCellAnchor>
  <xdr:twoCellAnchor editAs="oneCell">
    <xdr:from>
      <xdr:col>9</xdr:col>
      <xdr:colOff>444499</xdr:colOff>
      <xdr:row>11</xdr:row>
      <xdr:rowOff>169333</xdr:rowOff>
    </xdr:from>
    <xdr:to>
      <xdr:col>10</xdr:col>
      <xdr:colOff>984250</xdr:colOff>
      <xdr:row>11</xdr:row>
      <xdr:rowOff>1735667</xdr:rowOff>
    </xdr:to>
    <xdr:pic>
      <xdr:nvPicPr>
        <xdr:cNvPr id="10" name="Imagen 9"/>
        <xdr:cNvPicPr/>
      </xdr:nvPicPr>
      <xdr:blipFill>
        <a:blip xmlns:r="http://schemas.openxmlformats.org/officeDocument/2006/relationships" r:embed="rId4"/>
        <a:stretch>
          <a:fillRect/>
        </a:stretch>
      </xdr:blipFill>
      <xdr:spPr>
        <a:xfrm>
          <a:off x="14149916" y="6339416"/>
          <a:ext cx="3196167" cy="1566334"/>
        </a:xfrm>
        <a:prstGeom prst="rect">
          <a:avLst/>
        </a:prstGeom>
      </xdr:spPr>
    </xdr:pic>
    <xdr:clientData/>
  </xdr:twoCellAnchor>
  <xdr:twoCellAnchor editAs="oneCell">
    <xdr:from>
      <xdr:col>9</xdr:col>
      <xdr:colOff>74084</xdr:colOff>
      <xdr:row>13</xdr:row>
      <xdr:rowOff>148168</xdr:rowOff>
    </xdr:from>
    <xdr:to>
      <xdr:col>10</xdr:col>
      <xdr:colOff>762001</xdr:colOff>
      <xdr:row>13</xdr:row>
      <xdr:rowOff>2365801</xdr:rowOff>
    </xdr:to>
    <xdr:pic>
      <xdr:nvPicPr>
        <xdr:cNvPr id="5" name="Imagen 4"/>
        <xdr:cNvPicPr>
          <a:picLocks noChangeAspect="1"/>
        </xdr:cNvPicPr>
      </xdr:nvPicPr>
      <xdr:blipFill>
        <a:blip xmlns:r="http://schemas.openxmlformats.org/officeDocument/2006/relationships" r:embed="rId5"/>
        <a:stretch>
          <a:fillRect/>
        </a:stretch>
      </xdr:blipFill>
      <xdr:spPr>
        <a:xfrm>
          <a:off x="13779501" y="11345335"/>
          <a:ext cx="3344333" cy="2217633"/>
        </a:xfrm>
        <a:prstGeom prst="rect">
          <a:avLst/>
        </a:prstGeom>
      </xdr:spPr>
    </xdr:pic>
    <xdr:clientData/>
  </xdr:twoCellAnchor>
  <xdr:twoCellAnchor editAs="oneCell">
    <xdr:from>
      <xdr:col>9</xdr:col>
      <xdr:colOff>105834</xdr:colOff>
      <xdr:row>14</xdr:row>
      <xdr:rowOff>126697</xdr:rowOff>
    </xdr:from>
    <xdr:to>
      <xdr:col>10</xdr:col>
      <xdr:colOff>984252</xdr:colOff>
      <xdr:row>14</xdr:row>
      <xdr:rowOff>1967651</xdr:rowOff>
    </xdr:to>
    <xdr:pic>
      <xdr:nvPicPr>
        <xdr:cNvPr id="6" name="Imagen 5"/>
        <xdr:cNvPicPr>
          <a:picLocks noChangeAspect="1"/>
        </xdr:cNvPicPr>
      </xdr:nvPicPr>
      <xdr:blipFill>
        <a:blip xmlns:r="http://schemas.openxmlformats.org/officeDocument/2006/relationships" r:embed="rId6"/>
        <a:stretch>
          <a:fillRect/>
        </a:stretch>
      </xdr:blipFill>
      <xdr:spPr>
        <a:xfrm>
          <a:off x="13811251" y="14244864"/>
          <a:ext cx="3534834" cy="1840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41" customHeight="1" x14ac:dyDescent="0.25">
      <c r="A10" s="12" t="str">
        <f>IF(OR(B10&lt;&gt;"",J10&lt;&gt;""),"IMG01","")</f>
        <v>IMG01</v>
      </c>
      <c r="B10" s="62" t="s">
        <v>191</v>
      </c>
      <c r="C10" s="20" t="str">
        <f t="shared" ref="C10:C41" si="0">IF(OR(B10&lt;&gt;"",J10&lt;&gt;""),IF($G$4="Recurso",CONCATENATE($G$4," ",$G$5),$G$4),"")</f>
        <v>Recurso M6A</v>
      </c>
      <c r="D10" s="63" t="s">
        <v>188</v>
      </c>
      <c r="E10" s="63" t="s">
        <v>155</v>
      </c>
      <c r="F10" s="13" t="str">
        <f t="shared" ref="F10" ca="1" si="1">IF(OR(B10&lt;&gt;"",J10&lt;&gt;""),CONCATENATE($C$7,"_",$A10,IF($G$4="Cuaderno de Estudio","_small",CONCATENATE(IF(I10="","","n"),IF(LEFT($G$5,1)="F",".jpg",".png")))),"")</f>
        <v>MA_11_06_REC20_IMG01n.png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75.5" customHeight="1" x14ac:dyDescent="0.25">
      <c r="A11" s="12" t="str">
        <f t="shared" ref="A11:A18" si="3">IF(OR(B11&lt;&gt;"",J11&lt;&gt;""),CONCATENATE(LEFT(A10,3),IF(MID(A10,4,2)+1&lt;10,CONCATENATE("0",MID(A10,4,2)+1))),"")</f>
        <v>IMG02</v>
      </c>
      <c r="B11" s="62" t="s">
        <v>191</v>
      </c>
      <c r="C11" s="20" t="str">
        <f t="shared" si="0"/>
        <v>Recurso M6A</v>
      </c>
      <c r="D11" s="63" t="s">
        <v>188</v>
      </c>
      <c r="E11" s="63" t="s">
        <v>155</v>
      </c>
      <c r="F11" s="13" t="str">
        <f t="shared" ref="F11:F74" ca="1" si="4">IF(OR(B11&lt;&gt;"",J11&lt;&gt;""),CONCATENATE($C$7,"_",$A11,IF($G$4="Cuaderno de Estudio","_small",CONCATENATE(IF(I11="","","n"),IF(LEFT($G$5,1)="F",".jpg",".png")))),"")</f>
        <v>MA_11_06_REC20_IMG02n.png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84.5" customHeight="1" x14ac:dyDescent="0.25">
      <c r="A12" s="12" t="str">
        <f t="shared" si="3"/>
        <v>IMG03</v>
      </c>
      <c r="B12" s="62" t="s">
        <v>191</v>
      </c>
      <c r="C12" s="20" t="str">
        <f t="shared" si="0"/>
        <v>Recurso M6A</v>
      </c>
      <c r="D12" s="63" t="s">
        <v>188</v>
      </c>
      <c r="E12" s="63" t="s">
        <v>155</v>
      </c>
      <c r="F12" s="13" t="str">
        <f t="shared" ca="1" si="4"/>
        <v>MA_11_06_REC20_IMG03n.png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11.5" customHeight="1" x14ac:dyDescent="0.25">
      <c r="A13" s="12" t="str">
        <f t="shared" si="3"/>
        <v>IMG04</v>
      </c>
      <c r="B13" s="62" t="s">
        <v>191</v>
      </c>
      <c r="C13" s="20" t="str">
        <f t="shared" si="0"/>
        <v>Recurso M6A</v>
      </c>
      <c r="D13" s="63" t="s">
        <v>188</v>
      </c>
      <c r="E13" s="63" t="s">
        <v>155</v>
      </c>
      <c r="F13" s="13" t="str">
        <f t="shared" ca="1" si="4"/>
        <v>MA_11_06_REC20_IMG04n.png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t="s">
        <v>191</v>
      </c>
      <c r="C14" s="20" t="str">
        <f t="shared" si="0"/>
        <v>Recurso M6A</v>
      </c>
      <c r="D14" s="63" t="s">
        <v>188</v>
      </c>
      <c r="E14" s="63" t="s">
        <v>155</v>
      </c>
      <c r="F14" s="13" t="str">
        <f t="shared" ca="1" si="4"/>
        <v>MA_11_06_REC20_IMG05n.png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90.5" customHeight="1" x14ac:dyDescent="0.25">
      <c r="A15" s="12" t="str">
        <f t="shared" si="3"/>
        <v>IMG06</v>
      </c>
      <c r="B15" s="62" t="s">
        <v>191</v>
      </c>
      <c r="C15" s="20" t="str">
        <f t="shared" si="0"/>
        <v>Recurso M6A</v>
      </c>
      <c r="D15" s="63" t="s">
        <v>188</v>
      </c>
      <c r="E15" s="63" t="s">
        <v>155</v>
      </c>
      <c r="F15" s="13" t="str">
        <f t="shared" ca="1" si="4"/>
        <v>MA_11_06_REC20_IMG06n.png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193</v>
      </c>
      <c r="O15" s="2" t="str">
        <f>'Definición técnica de imagenes'!A24</f>
        <v>F6B</v>
      </c>
    </row>
    <row r="16" spans="1:16" s="11" customFormat="1" ht="3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7"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1.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32.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29.25"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Lzambrano</cp:lastModifiedBy>
  <dcterms:created xsi:type="dcterms:W3CDTF">2014-07-01T23:43:25Z</dcterms:created>
  <dcterms:modified xsi:type="dcterms:W3CDTF">2016-08-12T17:39:41Z</dcterms:modified>
</cp:coreProperties>
</file>