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2\"/>
    </mc:Choice>
  </mc:AlternateContent>
  <workbookProtection lockStructure="1"/>
  <bookViews>
    <workbookView xWindow="0" yWindow="0" windowWidth="20490" windowHeight="67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D17" i="2"/>
  <c r="D18" i="2" s="1"/>
  <c r="F11" i="1"/>
  <c r="G11" i="1" s="1"/>
  <c r="H10" i="1"/>
  <c r="A13" i="1"/>
  <c r="F10" i="1"/>
  <c r="G10" i="1" s="1"/>
  <c r="H12" i="1" l="1"/>
  <c r="F12" i="1"/>
  <c r="G12" i="1" s="1"/>
  <c r="F13" i="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<sst xmlns="http://schemas.openxmlformats.org/spreadsheetml/2006/main" count="376" uniqueCount="194">
  <si>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</si>
  <si>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</si>
  <si>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</si>
  <si>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</si>
  <si>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</si>
  <si>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</si>
  <si>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</si>
  <si>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</si>
  <si>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</si>
  <si>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</si>
  <si>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</si>
  <si>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</si>
  <si>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</si>
  <si>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</si>
  <si>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</si>
  <si>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</si>
  <si>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</si>
  <si>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</si>
  <si>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</si>
  <si>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</si>
  <si>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</si>
  <si>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</si>
  <si>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</si>
  <si>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</si>
  <si>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</si>
  <si>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</si>
  <si>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</si>
  <si>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</si>
  <si>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</si>
  <si>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</si>
  <si>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</si>
  <si>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</si>
  <si>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</si>
  <si>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</si>
  <si>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</si>
  <si>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</si>
  <si>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</si>
  <si>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</si>
  <si>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</si>
  <si>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</si>
  <si>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</si>
  <si>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</si>
  <si>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</si>
  <si>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</si>
  <si>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</si>
  <si>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</si>
  <si>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</si>
  <si>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</si>
  <si>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</si>
  <si>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</si>
  <si>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</si>
  <si>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</si>
  <si>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</si>
  <si>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</si>
  <si>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</si>
  <si>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</si>
  <si>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</si>
  <si>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</si>
  <si>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</si>
  <si>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</si>
  <si>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</si>
  <si>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</si>
  <si>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</si>
  <si>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</si>
  <si>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</si>
  <si>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</si>
  <si>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</si>
  <si>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</si>
  <si>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</si>
  <si>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</si>
  <si>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</si>
  <si>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</si>
  <si>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</si>
  <si>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</si>
  <si>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</si>
  <si>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</si>
  <si>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</si>
  <si>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</si>
  <si>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</si>
  <si>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</si>
  <si>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</si>
  <si>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</si>
  <si>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</si>
  <si>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</si>
  <si>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</si>
  <si>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</si>
  <si>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</si>
  <si>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</si>
  <si>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</si>
  <si>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</si>
  <si>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</si>
  <si>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</si>
  <si>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</si>
  <si>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</si>
  <si>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</si>
  <si>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</si>
  <si>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</si>
  <si>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</si>
  <si>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</si>
  <si>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</si>
  <si>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</si>
  <si>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</si>
  <si>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</si>
  <si>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</si>
  <si>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</si>
  <si>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</si>
  <si>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</si>
  <si>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</si>
  <si>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</si>
  <si>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</si>
  <si>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</si>
  <si>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</si>
  <si>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</si>
  <si>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</si>
  <si>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</si>
  <si>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</si>
  <si>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</si>
  <si>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</si>
  <si>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</si>
  <si>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</si>
  <si>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</si>
  <si>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</si>
  <si>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</si>
  <si>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</si>
  <si>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</si>
  <si>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</si>
  <si>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</si>
  <si>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</si>
  <si>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</si>
  <si>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</si>
  <si>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</si>
  <si>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</si>
  <si>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</si>
  <si>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</si>
  <si>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</si>
  <si>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</si>
  <si>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</si>
  <si>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</si>
  <si>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</si>
  <si>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</si>
  <si>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</si>
  <si>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</si>
  <si>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</si>
  <si>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</si>
  <si>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</si>
  <si>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</si>
  <si>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</si>
  <si>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</si>
  <si>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</si>
  <si>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</si>
  <si>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</si>
  <si>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</si>
  <si>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</si>
  <si>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</si>
  <si>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</si>
  <si>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</si>
  <si>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</si>
  <si>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</si>
  <si>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</si>
  <si>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</si>
  <si>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</si>
  <si>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</si>
  <si>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</si>
  <si>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</si>
  <si>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</si>
  <si>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</si>
  <si>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</si>
  <si>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</si>
  <si>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</si>
  <si>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</si>
  <si>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</si>
  <si>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</si>
  <si>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</si>
  <si>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</si>
  <si>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</si>
  <si>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</si>
  <si>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</si>
  <si>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</si>
  <si>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</si>
  <si>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</si>
  <si>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</si>
  <si>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</si>
  <si>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</si>
  <si>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</si>
  <si>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</si>
  <si>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</si>
  <si>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</si>
  <si>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</si>
  <si>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Terreno </t>
  </si>
  <si>
    <t>Imangen que denota la idea de deuda</t>
  </si>
  <si>
    <t>Imangen que denota la idea de ahorro</t>
  </si>
  <si>
    <t>División de números enteros</t>
  </si>
  <si>
    <t>Diana Velasquez</t>
  </si>
  <si>
    <t>MA_07_02_CO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</si>
</sst>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889000</xdr:colOff>
      <xdr:row>9</xdr:row>
      <xdr:rowOff>928511</xdr:rowOff>
    </xdr:to>
    <xdr:pic>
      <xdr:nvPicPr>
        <xdr:cNvPr id="2" name="1 Imagen" descr="stock-photo-terrain-cropland-239833312.jpg"/>
        <xdr:cNvPicPr>
          <a:picLocks noChangeAspect="1"/>
        </xdr:cNvPicPr>
      </xdr:nvPicPr>
      <xdr:blipFill>
        <a:blip xmlns:r="http://schemas.openxmlformats.org/officeDocument/2006/relationships" r:embed="rId1"/>
        <a:stretch>
          <a:fillRect/>
        </a:stretch>
      </xdr:blipFill>
      <xdr:spPr>
        <a:xfrm>
          <a:off x="16375063" y="2119313"/>
          <a:ext cx="889000" cy="928511"/>
        </a:xfrm>
        <a:prstGeom prst="rect">
          <a:avLst/>
        </a:prstGeom>
      </xdr:spPr>
    </xdr:pic>
    <xdr:clientData/>
  </xdr:twoCellAnchor>
  <xdr:twoCellAnchor editAs="oneCell">
    <xdr:from>
      <xdr:col>10</xdr:col>
      <xdr:colOff>0</xdr:colOff>
      <xdr:row>10</xdr:row>
      <xdr:rowOff>0</xdr:rowOff>
    </xdr:from>
    <xdr:to>
      <xdr:col>10</xdr:col>
      <xdr:colOff>1371600</xdr:colOff>
      <xdr:row>10</xdr:row>
      <xdr:rowOff>1203960</xdr:rowOff>
    </xdr:to>
    <xdr:pic>
      <xdr:nvPicPr>
        <xdr:cNvPr id="3" name="2 Imagen" descr="stock-photo--d-illustration-of-cross-section-of-ground-with-grass-isolated-on-white-161154788.jpg"/>
        <xdr:cNvPicPr>
          <a:picLocks noChangeAspect="1"/>
        </xdr:cNvPicPr>
      </xdr:nvPicPr>
      <xdr:blipFill>
        <a:blip xmlns:r="http://schemas.openxmlformats.org/officeDocument/2006/relationships" r:embed="rId2"/>
        <a:stretch>
          <a:fillRect/>
        </a:stretch>
      </xdr:blipFill>
      <xdr:spPr>
        <a:xfrm>
          <a:off x="16375063" y="3309938"/>
          <a:ext cx="1371600" cy="1203960"/>
        </a:xfrm>
        <a:prstGeom prst="rect">
          <a:avLst/>
        </a:prstGeom>
      </xdr:spPr>
    </xdr:pic>
    <xdr:clientData/>
  </xdr:twoCellAnchor>
  <xdr:twoCellAnchor editAs="oneCell">
    <xdr:from>
      <xdr:col>10</xdr:col>
      <xdr:colOff>0</xdr:colOff>
      <xdr:row>11</xdr:row>
      <xdr:rowOff>0</xdr:rowOff>
    </xdr:from>
    <xdr:to>
      <xdr:col>10</xdr:col>
      <xdr:colOff>1371600</xdr:colOff>
      <xdr:row>11</xdr:row>
      <xdr:rowOff>1018032</xdr:rowOff>
    </xdr:to>
    <xdr:pic>
      <xdr:nvPicPr>
        <xdr:cNvPr id="4" name="3 Imagen" descr="stock-photo-bankruptcy-business-person-holding-an-empty-wallet-228656692.jpg"/>
        <xdr:cNvPicPr>
          <a:picLocks noChangeAspect="1"/>
        </xdr:cNvPicPr>
      </xdr:nvPicPr>
      <xdr:blipFill>
        <a:blip xmlns:r="http://schemas.openxmlformats.org/officeDocument/2006/relationships" r:embed="rId3"/>
        <a:stretch>
          <a:fillRect/>
        </a:stretch>
      </xdr:blipFill>
      <xdr:spPr>
        <a:xfrm>
          <a:off x="16375063" y="4627563"/>
          <a:ext cx="1371600" cy="1018032"/>
        </a:xfrm>
        <a:prstGeom prst="rect">
          <a:avLst/>
        </a:prstGeom>
      </xdr:spPr>
    </xdr:pic>
    <xdr:clientData/>
  </xdr:twoCellAnchor>
  <xdr:twoCellAnchor editAs="oneCell">
    <xdr:from>
      <xdr:col>10</xdr:col>
      <xdr:colOff>355022</xdr:colOff>
      <xdr:row>12</xdr:row>
      <xdr:rowOff>43296</xdr:rowOff>
    </xdr:from>
    <xdr:to>
      <xdr:col>10</xdr:col>
      <xdr:colOff>1506681</xdr:colOff>
      <xdr:row>12</xdr:row>
      <xdr:rowOff>857135</xdr:rowOff>
    </xdr:to>
    <xdr:pic>
      <xdr:nvPicPr>
        <xdr:cNvPr id="5" name="4 Imagen" descr="stock-photo-male-hand-putting-money-coins-with-home-saving-for-buy-home-concept-225586525.jpg"/>
        <xdr:cNvPicPr>
          <a:picLocks noChangeAspect="1"/>
        </xdr:cNvPicPr>
      </xdr:nvPicPr>
      <xdr:blipFill>
        <a:blip xmlns:r="http://schemas.openxmlformats.org/officeDocument/2006/relationships" r:embed="rId4"/>
        <a:stretch>
          <a:fillRect/>
        </a:stretch>
      </xdr:blipFill>
      <xdr:spPr>
        <a:xfrm>
          <a:off x="16720704" y="5732319"/>
          <a:ext cx="1151659" cy="8138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3"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3.75" customHeight="1" x14ac:dyDescent="0.25">
      <c r="A10" s="12" t="str">
        <f>IF(OR(B10&lt;&gt;"",J10&lt;&gt;""),"IMG01","")</f>
        <v>IMG01</v>
      </c>
      <c r="B10" s="62">
        <v>239833312</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MA_07_02_CO_IMG01n.png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MA_07_02_CO_IMG01a.png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03.5" customHeight="1" x14ac:dyDescent="0.25">
      <c r="A11" s="12" t="str">
        <f t="shared" ref="A11:A18" si="3">IF(OR(B11&lt;&gt;"",J11&lt;&gt;""),CONCATENATE(LEFT(A10,3),IF(MID(A10,4,2)+1&lt;10,CONCATENATE("0",MID(A10,4,2)+1))),"")</f>
        <v>IMG02</v>
      </c>
      <c r="B11" s="62">
        <v>239833312</v>
      </c>
      <c r="C11" s="20" t="str">
        <f t="shared" si="0"/>
        <v>Recurso M5A</v>
      </c>
      <c r="D11" s="63" t="s">
        <v>187</v>
      </c>
      <c r="E11" s="63" t="s">
        <v>155</v>
      </c>
      <c r="F11" s="13" t="str">
        <f t="shared" ref="F11:F74" ca="1" si="4">IF(OR(B11&lt;&gt;"",J11&lt;&gt;""),CONCATENATE($C$7,"_",$A11,IF($G$4="Cuaderno de Estudio","_small",CONCATENATE(IF(I11="","","n"),IF(LEFT($G$5,1)="F",".jpg",".png")))),"")</f>
        <v>MA_07_02_CO_IMG02n.png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MA_07_02_CO_IMG02a.png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188</v>
      </c>
      <c r="K11" s="65"/>
      <c r="O11" s="2" t="str">
        <f>'Definición técnica de imagenes'!A13</f>
        <v>M101</v>
      </c>
    </row>
    <row r="12" spans="1:16" s="11" customFormat="1" ht="83.25" customHeight="1" x14ac:dyDescent="0.25">
      <c r="A12" s="12" t="str">
        <f t="shared" si="3"/>
        <v>IMG03</v>
      </c>
      <c r="B12" s="62">
        <v>228656692</v>
      </c>
      <c r="C12" s="20" t="str">
        <f t="shared" si="0"/>
        <v>Recurso M5A</v>
      </c>
      <c r="D12" s="63" t="s">
        <v>187</v>
      </c>
      <c r="E12" s="63" t="s">
        <v>155</v>
      </c>
      <c r="F12" s="13" t="str">
        <f t="shared" ca="1" si="4"/>
        <v>MA_07_02_CO_IMG03n.png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MA_07_02_CO_IMG03a.png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189</v>
      </c>
      <c r="K12" s="64"/>
      <c r="O12" s="2" t="str">
        <f>'Definición técnica de imagenes'!A18</f>
        <v>Diaporama F1</v>
      </c>
    </row>
    <row r="13" spans="1:16" s="11" customFormat="1" ht="75" customHeight="1" x14ac:dyDescent="0.25">
      <c r="A13" s="12" t="str">
        <f t="shared" si="3"/>
        <v>IMG04</v>
      </c>
      <c r="B13" s="62">
        <v>225586525</v>
      </c>
      <c r="C13" s="20" t="str">
        <f t="shared" si="0"/>
        <v>Recurso M5A</v>
      </c>
      <c r="D13" s="63" t="s">
        <v>187</v>
      </c>
      <c r="E13" s="63" t="s">
        <v>155</v>
      </c>
      <c r="F13" s="13" t="str">
        <f t="shared" ca="1" si="4"/>
        <v>MA_07_02_CO_IMG04n.png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MA_07_02_CO_IMG04a.png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190</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2015-09-25T01:36:07Z</dcterms:modified>
</cp:coreProperties>
</file>