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Documents\GitHub\Matematicas\fuentes\contenidos\grado07\guion01\"/>
    </mc:Choice>
  </mc:AlternateContent>
  <workbookProtection lockStructure="1"/>
  <bookViews>
    <workbookView xWindow="0" yWindow="0" windowWidth="20490" windowHeight="676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H12" i="1" s="1"/>
  <c r="M8" i="1"/>
  <c r="M7" i="1"/>
  <c r="M6" i="1"/>
  <c r="M5" i="1"/>
  <c r="F5" i="1"/>
  <c r="M4" i="1"/>
  <c r="M3" i="1"/>
  <c r="M2" i="1"/>
  <c r="M1" i="1"/>
  <c r="E9" i="1" s="1"/>
  <c r="F11" i="1" l="1"/>
  <c r="G11" i="1" s="1"/>
  <c r="F12" i="1"/>
  <c r="G12" i="1" s="1"/>
  <c r="H11" i="1"/>
  <c r="H10" i="1"/>
  <c r="A13" i="1"/>
  <c r="F10" i="1"/>
  <c r="G10" i="1" s="1"/>
  <c r="H13" i="1" l="1"/>
  <c r="F13" i="1"/>
  <c r="G13" i="1" s="1"/>
  <c r="A14" i="1"/>
  <c r="H14" i="1" l="1"/>
  <c r="F14" i="1"/>
  <c r="G14" i="1" s="1"/>
  <c r="A15" i="1"/>
  <c r="H15" i="1" l="1"/>
  <c r="F15" i="1"/>
  <c r="G15" i="1" s="1"/>
  <c r="A16" i="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<sst xmlns="http://schemas.openxmlformats.org/spreadsheetml/2006/main" count="409" uniqueCount="204">
  <si>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</si>
  <si>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</si>
  <si>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</si>
  <si>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</si>
  <si>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</si>
  <si>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</si>
  <si>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</si>
  <si>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</si>
  <si>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</si>
  <si>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</si>
  <si>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</si>
  <si>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</si>
  <si>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</si>
  <si>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</si>
  <si>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</si>
  <si>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</si>
  <si>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</si>
  <si>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</si>
  <si>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</si>
  <si>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</si>
  <si>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</si>
  <si>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</si>
  <si>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</si>
  <si>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</si>
  <si>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</si>
  <si>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</si>
  <si>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</si>
  <si>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</si>
  <si>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</si>
  <si>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</si>
  <si>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</si>
  <si>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</si>
  <si>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</si>
  <si>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</si>
  <si>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</si>
  <si>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</si>
  <si>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</si>
  <si>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</si>
  <si>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</si>
  <si>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</si>
  <si>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</si>
  <si>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</si>
  <si>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</si>
  <si>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</si>
  <si>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</si>
  <si>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</si>
  <si>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</si>
  <si>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</si>
  <si>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</si>
  <si>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</si>
  <si>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</si>
  <si>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</si>
  <si>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</si>
  <si>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</si>
  <si>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</si>
  <si>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</si>
  <si>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</si>
  <si>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</si>
  <si>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</si>
  <si>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</si>
  <si>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</si>
  <si>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</si>
  <si>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</si>
  <si>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</si>
  <si>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</si>
  <si>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</si>
  <si>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</si>
  <si>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</si>
  <si>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</si>
  <si>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</si>
  <si>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</si>
  <si>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</si>
  <si>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</si>
  <si>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</si>
  <si>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</si>
  <si>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</si>
  <si>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</si>
  <si>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</si>
  <si>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</si>
  <si>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</si>
  <si>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</si>
  <si>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</si>
  <si>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</si>
  <si>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</si>
  <si>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</si>
  <si>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</si>
  <si>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</si>
  <si>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</si>
  <si>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</si>
  <si>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</si>
  <si>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</si>
  <si>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</si>
  <si>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</si>
  <si>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</si>
  <si>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</si>
  <si>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</si>
  <si>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</si>
  <si>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</si>
  <si>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</si>
  <si>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</si>
  <si>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</si>
  <si>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</si>
  <si>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</si>
  <si>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</si>
  <si>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</si>
  <si>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</si>
  <si>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</si>
  <si>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</si>
  <si>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</si>
  <si>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</si>
  <si>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</si>
  <si>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</si>
  <si>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</si>
  <si>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</si>
  <si>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</si>
  <si>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</si>
  <si>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</si>
  <si>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</si>
  <si>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</si>
  <si>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</si>
  <si>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</si>
  <si>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</si>
  <si>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</si>
  <si>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</si>
  <si>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</si>
  <si>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</si>
  <si>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</si>
  <si>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</si>
  <si>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</si>
  <si>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</si>
  <si>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</si>
  <si>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</si>
  <si>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</si>
  <si>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</si>
  <si>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</si>
  <si>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</si>
  <si>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</si>
  <si>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</si>
  <si>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</si>
  <si>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</si>
  <si>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</si>
  <si>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</si>
  <si>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</si>
  <si>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</si>
  <si>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</si>
  <si>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</si>
  <si>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</si>
  <si>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</si>
  <si>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</si>
  <si>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</si>
  <si>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</si>
  <si>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</si>
  <si>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</si>
  <si>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</si>
  <si>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</si>
  <si>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</si>
  <si>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</si>
  <si>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</si>
  <si>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</si>
  <si>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</si>
  <si>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</si>
  <si>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</si>
  <si>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</si>
  <si>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</si>
  <si>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</si>
  <si>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</si>
  <si>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</si>
  <si>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</si>
  <si>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</si>
  <si>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</si>
  <si>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</si>
  <si>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</si>
  <si>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</si>
  <si>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</si>
  <si>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</si>
  <si>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</si>
  <si>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</si>
  <si>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</si>
  <si>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</si>
  <si>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</si>
  <si>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</si>
  <si>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</si>
  <si>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</si>
  <si>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</si>
  <si>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</si>
  <si>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</si>
  <si>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</si>
  <si>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observaciones</t>
  </si>
  <si>
    <t>Ilustración</t>
  </si>
  <si>
    <t xml:space="preserve">MA_07_02_CO </t>
  </si>
  <si>
    <t>Propiedades multiplicación de enteros</t>
  </si>
  <si>
    <t>Diana Velásquez</t>
  </si>
  <si>
    <t>a · b = b · a</t>
  </si>
  <si>
    <t>a · (b + c) = a · b + a · c</t>
  </si>
  <si>
    <t xml:space="preserve"> (a · b) · c = a · (b · a)</t>
  </si>
  <si>
    <t>Propiedad asociativa de la multiplicación</t>
  </si>
  <si>
    <t xml:space="preserve">  [(‒12) · (‒32)] · 7 = ‒12 · [(‒32) · (‒12)]</t>
  </si>
  <si>
    <t>(‒542)· (‒13) = (‒13)· (‒542)</t>
  </si>
  <si>
    <t>(‒1903)· (‒1873) = (‒1873)· (‒1903 )</t>
  </si>
  <si>
    <t>(‒254 )· [128 + (‒2)] = (‒254)· (128) + (‒254)· (‒2)</t>
  </si>
  <si>
    <t>[21 + 54]· (‒10 ) = (21) · (‒10) + (54) · (‒10)</t>
  </si>
  <si>
    <t>[43 ·  (‒12)] ·  4 = 43 · [(‒12 )· 43]</t>
  </si>
  <si>
    <t>Propiedad conmutativa de la multiplicación</t>
  </si>
  <si>
    <t>Propiedad distributiva de la multiplicación respecto a la adición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</si>
</sst>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2.125" style="15" customWidth="1"/>
    <col min="11" max="11" width="42.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42235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191</v>
      </c>
      <c r="D5" s="90"/>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187</v>
      </c>
      <c r="C10" s="20" t="str">
        <f t="shared" ref="C10:C41" si="0">IF(OR(B10&lt;&gt;"",J10&lt;&gt;""),IF($G$4="Recurso",CONCATENATE($G$4," ",$G$5),$G$4),"")</f>
        <v>Recurso M10B</v>
      </c>
      <c r="D10" s="63" t="s">
        <v>188</v>
      </c>
      <c r="E10" s="63" t="s">
        <v>155</v>
      </c>
      <c r="F10" s="13" t="str">
        <f t="shared" ref="F10" ca="1" si="1">IF(OR(B10&lt;&gt;"",J10&lt;&gt;""),CONCATENATE($C$7,"_",$A10,IF($G$4="Cuaderno de Estudio","_small",CONCATENATE(IF(I10="","","n"),IF(LEFT($G$5,1)="F",".jpg",".png")))),"")</f>
        <v>MA_07_02_CO 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195</v>
      </c>
      <c r="K10" s="64" t="s">
        <v>194</v>
      </c>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187</v>
      </c>
      <c r="C11" s="20" t="str">
        <f t="shared" si="0"/>
        <v>Recurso M10B</v>
      </c>
      <c r="D11" s="63" t="s">
        <v>188</v>
      </c>
      <c r="E11" s="63" t="s">
        <v>155</v>
      </c>
      <c r="F11" s="13" t="str">
        <f t="shared" ref="F11:F74" ca="1" si="4">IF(OR(B11&lt;&gt;"",J11&lt;&gt;""),CONCATENATE($C$7,"_",$A11,IF($G$4="Cuaderno de Estudio","_small",CONCATENATE(IF(I11="","","n"),IF(LEFT($G$5,1)="F",".jpg",".png")))),"")</f>
        <v>MA_07_02_CO 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195</v>
      </c>
      <c r="K11" s="65" t="s">
        <v>196</v>
      </c>
      <c r="O11" s="2" t="str">
        <f>'Definición técnica de imagenes'!A13</f>
        <v>M101</v>
      </c>
    </row>
    <row r="12" spans="1:16" s="11" customFormat="1" x14ac:dyDescent="0.25">
      <c r="A12" s="12" t="str">
        <f t="shared" si="3"/>
        <v>IMG03</v>
      </c>
      <c r="B12" s="62" t="s">
        <v>187</v>
      </c>
      <c r="C12" s="20" t="str">
        <f t="shared" si="0"/>
        <v>Recurso M10B</v>
      </c>
      <c r="D12" s="63" t="s">
        <v>188</v>
      </c>
      <c r="E12" s="63" t="s">
        <v>155</v>
      </c>
      <c r="F12" s="13" t="str">
        <f t="shared" ca="1" si="4"/>
        <v>MA_07_02_CO 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195</v>
      </c>
      <c r="K12" s="65" t="s">
        <v>201</v>
      </c>
      <c r="O12" s="2" t="str">
        <f>'Definición técnica de imagenes'!A18</f>
        <v>Diaporama F1</v>
      </c>
    </row>
    <row r="13" spans="1:16" s="11" customFormat="1" x14ac:dyDescent="0.25">
      <c r="A13" s="12" t="str">
        <f t="shared" si="3"/>
        <v>IMG04</v>
      </c>
      <c r="B13" s="62" t="s">
        <v>187</v>
      </c>
      <c r="C13" s="20" t="str">
        <f t="shared" si="0"/>
        <v>Recurso M10B</v>
      </c>
      <c r="D13" s="63" t="s">
        <v>188</v>
      </c>
      <c r="E13" s="63" t="s">
        <v>155</v>
      </c>
      <c r="F13" s="13" t="str">
        <f t="shared" ca="1" si="4"/>
        <v>MA_07_02_CO 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202</v>
      </c>
      <c r="K13" s="65" t="s">
        <v>192</v>
      </c>
      <c r="O13" s="2" t="str">
        <f>'Definición técnica de imagenes'!A19</f>
        <v>F4</v>
      </c>
    </row>
    <row r="14" spans="1:16" s="11" customFormat="1" x14ac:dyDescent="0.25">
      <c r="A14" s="12" t="str">
        <f t="shared" si="3"/>
        <v>IMG05</v>
      </c>
      <c r="B14" s="62" t="s">
        <v>187</v>
      </c>
      <c r="C14" s="20" t="str">
        <f t="shared" si="0"/>
        <v>Recurso M10B</v>
      </c>
      <c r="D14" s="63" t="s">
        <v>188</v>
      </c>
      <c r="E14" s="63" t="s">
        <v>155</v>
      </c>
      <c r="F14" s="13" t="str">
        <f t="shared" ca="1" si="4"/>
        <v>MA_07_02_CO 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202</v>
      </c>
      <c r="K14" s="65" t="s">
        <v>197</v>
      </c>
      <c r="O14" s="2" t="str">
        <f>'Definición técnica de imagenes'!A22</f>
        <v>F6</v>
      </c>
    </row>
    <row r="15" spans="1:16" s="11" customFormat="1" x14ac:dyDescent="0.25">
      <c r="A15" s="12" t="str">
        <f t="shared" si="3"/>
        <v>IMG06</v>
      </c>
      <c r="B15" s="62" t="s">
        <v>187</v>
      </c>
      <c r="C15" s="20" t="str">
        <f t="shared" si="0"/>
        <v>Recurso M10B</v>
      </c>
      <c r="D15" s="63" t="s">
        <v>188</v>
      </c>
      <c r="E15" s="63" t="s">
        <v>155</v>
      </c>
      <c r="F15" s="13" t="str">
        <f t="shared" ca="1" si="4"/>
        <v>MA_07_02_CO 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202</v>
      </c>
      <c r="K15" s="65" t="s">
        <v>198</v>
      </c>
      <c r="O15" s="2" t="str">
        <f>'Definición técnica de imagenes'!A24</f>
        <v>F6B</v>
      </c>
    </row>
    <row r="16" spans="1:16" s="11" customFormat="1" ht="27" x14ac:dyDescent="0.25">
      <c r="A16" s="12" t="str">
        <f t="shared" si="3"/>
        <v>IMG07</v>
      </c>
      <c r="B16" s="62" t="s">
        <v>187</v>
      </c>
      <c r="C16" s="20" t="str">
        <f t="shared" si="0"/>
        <v>Recurso M10B</v>
      </c>
      <c r="D16" s="63" t="s">
        <v>188</v>
      </c>
      <c r="E16" s="63" t="s">
        <v>155</v>
      </c>
      <c r="F16" s="13" t="str">
        <f t="shared" ca="1" si="4"/>
        <v>MA_07_02_CO _IMG07.png</v>
      </c>
      <c r="G16" s="13" t="str">
        <f ca="1">IF($F16&lt;&gt;"",IF($G$4="Recurso",VLOOKUP($E16,OFFSET('Definición técnica de imagenes'!$A$1,MATCH($G$5,'Definición técnica de imagenes'!$A$1:$A$104,0)-1,1,COUNTIF('Definición técnica de imagenes'!$A$3:$A$102,$G$5),5),5,FALSE),'Definición técnica de imagenes'!$F$16),"")</f>
        <v>273 x 51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203</v>
      </c>
      <c r="K16" s="65" t="s">
        <v>193</v>
      </c>
      <c r="O16" s="2" t="str">
        <f>'Definición técnica de imagenes'!A25</f>
        <v>F7</v>
      </c>
    </row>
    <row r="17" spans="1:15" s="11" customFormat="1" ht="27" x14ac:dyDescent="0.25">
      <c r="A17" s="12" t="str">
        <f t="shared" si="3"/>
        <v>IMG08</v>
      </c>
      <c r="B17" s="62" t="s">
        <v>187</v>
      </c>
      <c r="C17" s="20" t="str">
        <f t="shared" si="0"/>
        <v>Recurso M10B</v>
      </c>
      <c r="D17" s="63" t="s">
        <v>188</v>
      </c>
      <c r="E17" s="63" t="s">
        <v>155</v>
      </c>
      <c r="F17" s="13" t="str">
        <f t="shared" ca="1" si="4"/>
        <v>MA_07_02_CO _IMG08.png</v>
      </c>
      <c r="G17" s="13" t="str">
        <f ca="1">IF($F17&lt;&gt;"",IF($G$4="Recurso",VLOOKUP($E17,OFFSET('Definición técnica de imagenes'!$A$1,MATCH($G$5,'Definición técnica de imagenes'!$A$1:$A$104,0)-1,1,COUNTIF('Definición técnica de imagenes'!$A$3:$A$102,$G$5),5),5,FALSE),'Definición técnica de imagenes'!$F$16),"")</f>
        <v>273 x 51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7" t="s">
        <v>203</v>
      </c>
      <c r="K17" s="65" t="s">
        <v>199</v>
      </c>
      <c r="O17" s="2" t="str">
        <f>'Definición técnica de imagenes'!A27</f>
        <v>F7B</v>
      </c>
    </row>
    <row r="18" spans="1:15" s="11" customFormat="1" ht="27" x14ac:dyDescent="0.25">
      <c r="A18" s="12" t="str">
        <f t="shared" si="3"/>
        <v>IMG09</v>
      </c>
      <c r="B18" s="62" t="s">
        <v>187</v>
      </c>
      <c r="C18" s="20" t="str">
        <f t="shared" si="0"/>
        <v>Recurso M10B</v>
      </c>
      <c r="D18" s="63" t="s">
        <v>188</v>
      </c>
      <c r="E18" s="63" t="s">
        <v>155</v>
      </c>
      <c r="F18" s="13" t="str">
        <f t="shared" ca="1" si="4"/>
        <v>MA_07_02_CO _IMG09.png</v>
      </c>
      <c r="G18" s="13" t="str">
        <f ca="1">IF($F18&lt;&gt;"",IF($G$4="Recurso",VLOOKUP($E18,OFFSET('Definición técnica de imagenes'!$A$1,MATCH($G$5,'Definición técnica de imagenes'!$A$1:$A$104,0)-1,1,COUNTIF('Definición técnica de imagenes'!$A$3:$A$102,$G$5),5),5,FALSE),'Definición técnica de imagenes'!$F$16),"")</f>
        <v>273 x 51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7" t="s">
        <v>203</v>
      </c>
      <c r="K18" s="65" t="s">
        <v>200</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Jesica</cp:lastModifiedBy>
  <dcterms:created xsi:type="dcterms:W3CDTF">2014-07-01T23:43:25Z</dcterms:created>
  <dcterms:modified xsi:type="dcterms:W3CDTF">2015-09-25T01:30:37Z</dcterms:modified>
</cp:coreProperties>
</file>