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A13" i="1" s="1"/>
  <c r="A14" i="1" s="1"/>
  <c r="A15" i="1" s="1"/>
  <c r="A16" i="1" s="1"/>
  <c r="A17" i="1" s="1"/>
  <c r="M8" i="1"/>
  <c r="M7" i="1"/>
  <c r="M6" i="1"/>
  <c r="M5" i="1"/>
  <c r="F5" i="1"/>
  <c r="M4" i="1"/>
  <c r="M3" i="1"/>
  <c r="M2" i="1"/>
  <c r="M1" i="1"/>
  <c r="E9" i="1"/>
  <c r="D5" i="2"/>
  <c r="D7" i="2"/>
  <c r="A18" i="1"/>
  <c r="A19" i="1"/>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8" i="1"/>
  <c r="G18" i="1" s="1"/>
  <c r="F19" i="1"/>
  <c r="G19" i="1" s="1"/>
  <c r="H16" i="1" l="1"/>
  <c r="H11" i="1"/>
  <c r="H12" i="1"/>
  <c r="F10" i="1"/>
  <c r="G10" i="1" s="1"/>
  <c r="F14" i="1"/>
  <c r="G14" i="1" s="1"/>
  <c r="H17" i="1"/>
  <c r="F13" i="1"/>
  <c r="G13" i="1" s="1"/>
  <c r="F17" i="1"/>
  <c r="G17" i="1" s="1"/>
  <c r="F16" i="1"/>
  <c r="G16" i="1" s="1"/>
  <c r="F15" i="1"/>
  <c r="G15" i="1" s="1"/>
  <c r="H13" i="1"/>
  <c r="H10" i="1"/>
  <c r="H15" i="1"/>
  <c r="H14" i="1"/>
  <c r="F12" i="1"/>
  <c r="G12" i="1" s="1"/>
  <c r="F11" i="1"/>
  <c r="G11" i="1" s="1"/>
</calcChain>
</file>

<file path=xl/sharedStrings.xml><?xml version="1.0" encoding="utf-8"?>
<sst xmlns="http://schemas.openxmlformats.org/spreadsheetml/2006/main" count="396" uniqueCount="200">
  <si>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</si>
  <si>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</si>
  <si>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</si>
  <si>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</si>
  <si>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</si>
  <si>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</si>
  <si>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</si>
  <si>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</si>
  <si>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</si>
  <si>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</si>
  <si>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</si>
  <si>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</si>
  <si>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</si>
  <si>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</si>
  <si>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</si>
  <si>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</si>
  <si>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</si>
  <si>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</si>
  <si>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</si>
  <si>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</si>
  <si>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</si>
  <si>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</si>
  <si>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</si>
  <si>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</si>
  <si>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</si>
  <si>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</si>
  <si>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</si>
  <si>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</si>
  <si>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</si>
  <si>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</si>
  <si>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</si>
  <si>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</si>
  <si>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</si>
  <si>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</si>
  <si>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</si>
  <si>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</si>
  <si>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</si>
  <si>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</si>
  <si>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</si>
  <si>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</si>
  <si>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</si>
  <si>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</si>
  <si>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</si>
  <si>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</si>
  <si>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</si>
  <si>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</si>
  <si>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</si>
  <si>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</si>
  <si>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</si>
  <si>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</si>
  <si>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</si>
  <si>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</si>
  <si>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</si>
  <si>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</si>
  <si>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</si>
  <si>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</si>
  <si>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</si>
  <si>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</si>
  <si>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</si>
  <si>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</si>
  <si>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</si>
  <si>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</si>
  <si>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</si>
  <si>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</si>
  <si>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</si>
  <si>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</si>
  <si>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</si>
  <si>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</si>
  <si>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</si>
  <si>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</si>
  <si>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</si>
  <si>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</si>
  <si>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</si>
  <si>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</si>
  <si>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</si>
  <si>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</si>
  <si>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</si>
  <si>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</si>
  <si>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</si>
  <si>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</si>
  <si>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</si>
  <si>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</si>
  <si>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</si>
  <si>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</si>
  <si>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</si>
  <si>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</si>
  <si>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</si>
  <si>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</si>
  <si>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</si>
  <si>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</si>
  <si>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</si>
  <si>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</si>
  <si>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</si>
  <si>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</si>
  <si>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</si>
  <si>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</si>
  <si>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</si>
  <si>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</si>
  <si>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</si>
  <si>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</si>
  <si>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</si>
  <si>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</si>
  <si>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</si>
  <si>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</si>
  <si>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</si>
  <si>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</si>
  <si>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</si>
  <si>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</si>
  <si>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</si>
  <si>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</si>
  <si>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</si>
  <si>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</si>
  <si>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</si>
  <si>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</si>
  <si>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</si>
  <si>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</si>
  <si>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</si>
  <si>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</si>
  <si>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</si>
  <si>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</si>
  <si>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</si>
  <si>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</si>
  <si>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</si>
  <si>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</si>
  <si>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</si>
  <si>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</si>
  <si>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</si>
  <si>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</si>
  <si>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</si>
  <si>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</si>
  <si>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</si>
  <si>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</si>
  <si>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</si>
  <si>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</si>
  <si>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</si>
  <si>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</si>
  <si>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</si>
  <si>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</si>
  <si>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</si>
  <si>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</si>
  <si>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</si>
  <si>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</si>
  <si>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</si>
  <si>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</si>
  <si>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</si>
  <si>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</si>
  <si>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</si>
  <si>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</si>
  <si>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</si>
  <si>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</si>
  <si>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</si>
  <si>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</si>
  <si>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</si>
  <si>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</si>
  <si>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</si>
  <si>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</si>
  <si>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</si>
  <si>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</si>
  <si>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</si>
  <si>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</si>
  <si>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</si>
  <si>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</si>
  <si>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</si>
  <si>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</si>
  <si>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</si>
  <si>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</si>
  <si>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</si>
  <si>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</si>
  <si>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</si>
  <si>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</si>
  <si>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</si>
  <si>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</si>
  <si>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</si>
  <si>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</si>
  <si>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</si>
  <si>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</si>
  <si>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</si>
  <si>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</si>
  <si>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</si>
  <si>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</si>
  <si>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</si>
  <si>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</si>
  <si>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</si>
  <si>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</si>
  <si>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</si>
  <si>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</si>
  <si>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</si>
  <si>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descripción</t>
  </si>
  <si>
    <t>Ilustración</t>
  </si>
  <si>
    <t>Las funciones trigonométricas</t>
  </si>
  <si>
    <t>Adriana Ma. Pachón</t>
  </si>
  <si>
    <t>MA_10_03_CO_REC110</t>
  </si>
  <si>
    <t>Ilustrar la gráfica propuesta.
Escribir los nombres de los ejes. 
Pregunta 1</t>
  </si>
  <si>
    <t>Ilustrar la gráfica propuesta.
Escribir los nombres de los ejes. 
Pregunta 2</t>
  </si>
  <si>
    <t>Ilustrar la gráfica propuesta.
Escribir los nombres de los ejes. 
Pregunta 4</t>
  </si>
  <si>
    <t>Ilustrar la gráfica propuesta.
Escribir los nombres de los ejes. 
Pregunta 5</t>
  </si>
  <si>
    <t>Ilustrar la gráfica propuesta.
Escribir los nombres de los ejes. 
Pregunta 3</t>
  </si>
  <si>
    <t>Ilustrar la gráfica propuesta.
Escribir los nombres de los ejes. 
Pregunta 6</t>
  </si>
  <si>
    <t>Ilustrar la gráfica propuesta.
Escribir los nombres de los ejes. 
Pregunta 7</t>
  </si>
  <si>
    <t>Ilustrar la gráfica propuesta.
Escribir los nombres de los ejes. 
Pregunta 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</si>
</sst>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109105</xdr:colOff>
      <xdr:row>9</xdr:row>
      <xdr:rowOff>181841</xdr:rowOff>
    </xdr:from>
    <xdr:to>
      <xdr:col>10</xdr:col>
      <xdr:colOff>3369368</xdr:colOff>
      <xdr:row>9</xdr:row>
      <xdr:rowOff>2288771</xdr:rowOff>
    </xdr:to>
    <xdr:pic>
      <xdr:nvPicPr>
        <xdr:cNvPr id="8" name="Imagen 7"/>
        <xdr:cNvPicPr/>
      </xdr:nvPicPr>
      <xdr:blipFill>
        <a:blip xmlns:r="http://schemas.openxmlformats.org/officeDocument/2006/relationships" r:embed="rId1"/>
        <a:stretch>
          <a:fillRect/>
        </a:stretch>
      </xdr:blipFill>
      <xdr:spPr>
        <a:xfrm>
          <a:off x="16473055" y="2315441"/>
          <a:ext cx="3260263" cy="2106930"/>
        </a:xfrm>
        <a:prstGeom prst="rect">
          <a:avLst/>
        </a:prstGeom>
      </xdr:spPr>
    </xdr:pic>
    <xdr:clientData/>
  </xdr:twoCellAnchor>
  <xdr:twoCellAnchor editAs="oneCell">
    <xdr:from>
      <xdr:col>10</xdr:col>
      <xdr:colOff>119495</xdr:colOff>
      <xdr:row>10</xdr:row>
      <xdr:rowOff>53686</xdr:rowOff>
    </xdr:from>
    <xdr:to>
      <xdr:col>10</xdr:col>
      <xdr:colOff>4604038</xdr:colOff>
      <xdr:row>10</xdr:row>
      <xdr:rowOff>3473161</xdr:rowOff>
    </xdr:to>
    <xdr:pic>
      <xdr:nvPicPr>
        <xdr:cNvPr id="9" name="Imagen 8"/>
        <xdr:cNvPicPr/>
      </xdr:nvPicPr>
      <xdr:blipFill>
        <a:blip xmlns:r="http://schemas.openxmlformats.org/officeDocument/2006/relationships" r:embed="rId2"/>
        <a:stretch>
          <a:fillRect/>
        </a:stretch>
      </xdr:blipFill>
      <xdr:spPr>
        <a:xfrm>
          <a:off x="16483445" y="4759036"/>
          <a:ext cx="4484543" cy="3419475"/>
        </a:xfrm>
        <a:prstGeom prst="rect">
          <a:avLst/>
        </a:prstGeom>
      </xdr:spPr>
    </xdr:pic>
    <xdr:clientData/>
  </xdr:twoCellAnchor>
  <xdr:twoCellAnchor editAs="oneCell">
    <xdr:from>
      <xdr:col>10</xdr:col>
      <xdr:colOff>180975</xdr:colOff>
      <xdr:row>11</xdr:row>
      <xdr:rowOff>108238</xdr:rowOff>
    </xdr:from>
    <xdr:to>
      <xdr:col>10</xdr:col>
      <xdr:colOff>3935268</xdr:colOff>
      <xdr:row>11</xdr:row>
      <xdr:rowOff>2798098</xdr:rowOff>
    </xdr:to>
    <xdr:pic>
      <xdr:nvPicPr>
        <xdr:cNvPr id="10" name="Imagen 9"/>
        <xdr:cNvPicPr/>
      </xdr:nvPicPr>
      <xdr:blipFill>
        <a:blip xmlns:r="http://schemas.openxmlformats.org/officeDocument/2006/relationships" r:embed="rId3"/>
        <a:stretch>
          <a:fillRect/>
        </a:stretch>
      </xdr:blipFill>
      <xdr:spPr>
        <a:xfrm>
          <a:off x="16544925" y="8404513"/>
          <a:ext cx="3754293" cy="2689860"/>
        </a:xfrm>
        <a:prstGeom prst="rect">
          <a:avLst/>
        </a:prstGeom>
      </xdr:spPr>
    </xdr:pic>
    <xdr:clientData/>
  </xdr:twoCellAnchor>
  <xdr:twoCellAnchor editAs="oneCell">
    <xdr:from>
      <xdr:col>10</xdr:col>
      <xdr:colOff>299822</xdr:colOff>
      <xdr:row>12</xdr:row>
      <xdr:rowOff>175347</xdr:rowOff>
    </xdr:from>
    <xdr:to>
      <xdr:col>10</xdr:col>
      <xdr:colOff>4028642</xdr:colOff>
      <xdr:row>12</xdr:row>
      <xdr:rowOff>3102119</xdr:rowOff>
    </xdr:to>
    <xdr:pic>
      <xdr:nvPicPr>
        <xdr:cNvPr id="11" name="Imagen 10"/>
        <xdr:cNvPicPr/>
      </xdr:nvPicPr>
      <xdr:blipFill>
        <a:blip xmlns:r="http://schemas.openxmlformats.org/officeDocument/2006/relationships" r:embed="rId4"/>
        <a:stretch>
          <a:fillRect/>
        </a:stretch>
      </xdr:blipFill>
      <xdr:spPr>
        <a:xfrm>
          <a:off x="16647103" y="11664878"/>
          <a:ext cx="3728820" cy="2926772"/>
        </a:xfrm>
        <a:prstGeom prst="rect">
          <a:avLst/>
        </a:prstGeom>
      </xdr:spPr>
    </xdr:pic>
    <xdr:clientData/>
  </xdr:twoCellAnchor>
  <xdr:twoCellAnchor editAs="oneCell">
    <xdr:from>
      <xdr:col>10</xdr:col>
      <xdr:colOff>587737</xdr:colOff>
      <xdr:row>13</xdr:row>
      <xdr:rowOff>138546</xdr:rowOff>
    </xdr:from>
    <xdr:to>
      <xdr:col>10</xdr:col>
      <xdr:colOff>3797011</xdr:colOff>
      <xdr:row>13</xdr:row>
      <xdr:rowOff>2770910</xdr:rowOff>
    </xdr:to>
    <xdr:pic>
      <xdr:nvPicPr>
        <xdr:cNvPr id="14" name="Imagen 13"/>
        <xdr:cNvPicPr/>
      </xdr:nvPicPr>
      <xdr:blipFill>
        <a:blip xmlns:r="http://schemas.openxmlformats.org/officeDocument/2006/relationships" r:embed="rId5"/>
        <a:stretch>
          <a:fillRect/>
        </a:stretch>
      </xdr:blipFill>
      <xdr:spPr>
        <a:xfrm>
          <a:off x="16935018" y="14818952"/>
          <a:ext cx="3209274" cy="2632364"/>
        </a:xfrm>
        <a:prstGeom prst="rect">
          <a:avLst/>
        </a:prstGeom>
      </xdr:spPr>
    </xdr:pic>
    <xdr:clientData/>
  </xdr:twoCellAnchor>
  <xdr:twoCellAnchor editAs="oneCell">
    <xdr:from>
      <xdr:col>10</xdr:col>
      <xdr:colOff>599643</xdr:colOff>
      <xdr:row>14</xdr:row>
      <xdr:rowOff>148287</xdr:rowOff>
    </xdr:from>
    <xdr:to>
      <xdr:col>10</xdr:col>
      <xdr:colOff>3548063</xdr:colOff>
      <xdr:row>14</xdr:row>
      <xdr:rowOff>3155156</xdr:rowOff>
    </xdr:to>
    <xdr:pic>
      <xdr:nvPicPr>
        <xdr:cNvPr id="15" name="Imagen 14"/>
        <xdr:cNvPicPr/>
      </xdr:nvPicPr>
      <xdr:blipFill>
        <a:blip xmlns:r="http://schemas.openxmlformats.org/officeDocument/2006/relationships" r:embed="rId6"/>
        <a:stretch>
          <a:fillRect/>
        </a:stretch>
      </xdr:blipFill>
      <xdr:spPr>
        <a:xfrm>
          <a:off x="16946924" y="17757631"/>
          <a:ext cx="2948420" cy="3006869"/>
        </a:xfrm>
        <a:prstGeom prst="rect">
          <a:avLst/>
        </a:prstGeom>
      </xdr:spPr>
    </xdr:pic>
    <xdr:clientData/>
  </xdr:twoCellAnchor>
  <xdr:twoCellAnchor editAs="oneCell">
    <xdr:from>
      <xdr:col>10</xdr:col>
      <xdr:colOff>417803</xdr:colOff>
      <xdr:row>15</xdr:row>
      <xdr:rowOff>119063</xdr:rowOff>
    </xdr:from>
    <xdr:to>
      <xdr:col>10</xdr:col>
      <xdr:colOff>4131469</xdr:colOff>
      <xdr:row>15</xdr:row>
      <xdr:rowOff>2578245</xdr:rowOff>
    </xdr:to>
    <xdr:pic>
      <xdr:nvPicPr>
        <xdr:cNvPr id="19" name="Imagen 18"/>
        <xdr:cNvPicPr/>
      </xdr:nvPicPr>
      <xdr:blipFill>
        <a:blip xmlns:r="http://schemas.openxmlformats.org/officeDocument/2006/relationships" r:embed="rId7"/>
        <a:stretch>
          <a:fillRect/>
        </a:stretch>
      </xdr:blipFill>
      <xdr:spPr>
        <a:xfrm>
          <a:off x="16765084" y="21026438"/>
          <a:ext cx="3713666" cy="2459182"/>
        </a:xfrm>
        <a:prstGeom prst="rect">
          <a:avLst/>
        </a:prstGeom>
      </xdr:spPr>
    </xdr:pic>
    <xdr:clientData/>
  </xdr:twoCellAnchor>
  <xdr:twoCellAnchor editAs="oneCell">
    <xdr:from>
      <xdr:col>10</xdr:col>
      <xdr:colOff>160192</xdr:colOff>
      <xdr:row>16</xdr:row>
      <xdr:rowOff>16237</xdr:rowOff>
    </xdr:from>
    <xdr:to>
      <xdr:col>10</xdr:col>
      <xdr:colOff>4115188</xdr:colOff>
      <xdr:row>16</xdr:row>
      <xdr:rowOff>2733026</xdr:rowOff>
    </xdr:to>
    <xdr:pic>
      <xdr:nvPicPr>
        <xdr:cNvPr id="20" name="Imagen 19"/>
        <xdr:cNvPicPr/>
      </xdr:nvPicPr>
      <xdr:blipFill>
        <a:blip xmlns:r="http://schemas.openxmlformats.org/officeDocument/2006/relationships" r:embed="rId8"/>
        <a:stretch>
          <a:fillRect/>
        </a:stretch>
      </xdr:blipFill>
      <xdr:spPr>
        <a:xfrm>
          <a:off x="16507473" y="23519175"/>
          <a:ext cx="3954996" cy="27167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6"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3.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190</v>
      </c>
      <c r="D5" s="91"/>
      <c r="E5" s="5"/>
      <c r="F5" s="37" t="str">
        <f>IF(G4="Recurso","Motor del recurso","")</f>
        <v>Motor del recurso</v>
      </c>
      <c r="G5" s="7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202.5" customHeight="1" x14ac:dyDescent="0.25">
      <c r="A10" s="12" t="str">
        <f>IF(OR(B10&lt;&gt;"",J10&lt;&gt;""),"IMG01","")</f>
        <v>IMG01</v>
      </c>
      <c r="B10" s="62" t="s">
        <v>187</v>
      </c>
      <c r="C10" s="20" t="str">
        <f t="shared" ref="C10:C41" si="0">IF(OR(B10&lt;&gt;"",J10&lt;&gt;""),IF($G$4="Recurso",CONCATENATE($G$4," ",$G$5),$G$4),"")</f>
        <v>Recurso M8A</v>
      </c>
      <c r="D10" s="63" t="s">
        <v>188</v>
      </c>
      <c r="E10" s="63" t="s">
        <v>155</v>
      </c>
      <c r="F10" s="13" t="str">
        <f t="shared" ref="F10" ca="1" si="1">IF(OR(B10&lt;&gt;"",J10&lt;&gt;""),CONCATENATE($C$7,"_",$A10,IF($G$4="Cuaderno de Estudio","_small",CONCATENATE(IF(I10="","","n"),IF(LEFT($G$5,1)="F",".jpg",".png")))),"")</f>
        <v>MA_10_03_CO_REC110_IMG01n.png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82.75" customHeight="1" x14ac:dyDescent="0.25">
      <c r="A11" s="12" t="str">
        <f t="shared" ref="A11:A18" si="3">IF(OR(B11&lt;&gt;"",J11&lt;&gt;""),CONCATENATE(LEFT(A10,3),IF(MID(A10,4,2)+1&lt;10,CONCATENATE("0",MID(A10,4,2)+1))),"")</f>
        <v>IMG02</v>
      </c>
      <c r="B11" s="62" t="s">
        <v>187</v>
      </c>
      <c r="C11" s="20" t="str">
        <f t="shared" si="0"/>
        <v>Recurso M8A</v>
      </c>
      <c r="D11" s="63" t="s">
        <v>188</v>
      </c>
      <c r="E11" s="63" t="s">
        <v>155</v>
      </c>
      <c r="F11" s="13" t="str">
        <f t="shared" ref="F11:F74" ca="1" si="4">IF(OR(B11&lt;&gt;"",J11&lt;&gt;""),CONCATENATE($C$7,"_",$A11,IF($G$4="Cuaderno de Estudio","_small",CONCATENATE(IF(I11="","","n"),IF(LEFT($G$5,1)="F",".jpg",".png")))),"")</f>
        <v>MA_10_03_CO_REC110_IMG02n.png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MA_10_03_CO_REC110_IMG02a.png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249.75" customHeight="1" x14ac:dyDescent="0.25">
      <c r="A12" s="12" t="str">
        <f t="shared" si="3"/>
        <v>IMG03</v>
      </c>
      <c r="B12" s="62" t="s">
        <v>187</v>
      </c>
      <c r="C12" s="20" t="str">
        <f t="shared" si="0"/>
        <v>Recurso M8A</v>
      </c>
      <c r="D12" s="63" t="s">
        <v>188</v>
      </c>
      <c r="E12" s="63" t="s">
        <v>155</v>
      </c>
      <c r="F12" s="13" t="str">
        <f t="shared" ca="1" si="4"/>
        <v>MA_10_03_CO_REC110_IMG03n.png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MA_10_03_CO_REC110_IMG03a.png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196</v>
      </c>
      <c r="K12" s="64"/>
      <c r="O12" s="2" t="str">
        <f>'Definición técnica de imagenes'!A18</f>
        <v>Diaporama F1</v>
      </c>
    </row>
    <row r="13" spans="1:16" s="11" customFormat="1" ht="251.25" customHeight="1" x14ac:dyDescent="0.25">
      <c r="A13" s="12" t="str">
        <f t="shared" si="3"/>
        <v>IMG04</v>
      </c>
      <c r="B13" s="62" t="s">
        <v>187</v>
      </c>
      <c r="C13" s="20" t="str">
        <f t="shared" si="0"/>
        <v>Recurso M8A</v>
      </c>
      <c r="D13" s="63" t="s">
        <v>188</v>
      </c>
      <c r="E13" s="63" t="s">
        <v>155</v>
      </c>
      <c r="F13" s="13" t="str">
        <f t="shared" ca="1" si="4"/>
        <v>MA_10_03_CO_REC110_IMG04n.png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MA_10_03_CO_REC110_IMG04a.png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s="64"/>
      <c r="O13" s="2" t="str">
        <f>'Definición técnica de imagenes'!A19</f>
        <v>F4</v>
      </c>
    </row>
    <row r="14" spans="1:16" s="11" customFormat="1" ht="230.25" customHeight="1" x14ac:dyDescent="0.25">
      <c r="A14" s="12" t="str">
        <f t="shared" si="3"/>
        <v>IMG05</v>
      </c>
      <c r="B14" s="62" t="s">
        <v>187</v>
      </c>
      <c r="C14" s="20" t="str">
        <f t="shared" si="0"/>
        <v>Recurso M8A</v>
      </c>
      <c r="D14" s="63" t="s">
        <v>188</v>
      </c>
      <c r="E14" s="63" t="s">
        <v>155</v>
      </c>
      <c r="F14" s="13" t="str">
        <f t="shared" ca="1" si="4"/>
        <v>MA_10_03_CO_REC110_IMG05n.png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MA_10_03_CO_REC110_IMG05a.png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195</v>
      </c>
      <c r="K14" s="64"/>
      <c r="O14" s="2" t="str">
        <f>'Definición técnica de imagenes'!A22</f>
        <v>F6</v>
      </c>
    </row>
    <row r="15" spans="1:16" s="11" customFormat="1" ht="259.5" customHeight="1" x14ac:dyDescent="0.25">
      <c r="A15" s="12" t="str">
        <f t="shared" si="3"/>
        <v>IMG06</v>
      </c>
      <c r="B15" s="62" t="s">
        <v>187</v>
      </c>
      <c r="C15" s="20" t="str">
        <f t="shared" si="0"/>
        <v>Recurso M8A</v>
      </c>
      <c r="D15" s="63" t="s">
        <v>188</v>
      </c>
      <c r="E15" s="63" t="s">
        <v>155</v>
      </c>
      <c r="F15" s="13" t="str">
        <f t="shared" ca="1" si="4"/>
        <v>MA_10_03_CO_REC110_IMG06n.png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MA_10_03_CO_REC110_IMG06a.png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197</v>
      </c>
      <c r="K15" s="66"/>
      <c r="O15" s="2" t="str">
        <f>'Definición técnica de imagenes'!A24</f>
        <v>F6B</v>
      </c>
    </row>
    <row r="16" spans="1:16" s="11" customFormat="1" ht="204.75" customHeight="1" x14ac:dyDescent="0.3">
      <c r="A16" s="12" t="str">
        <f t="shared" si="3"/>
        <v>IMG07</v>
      </c>
      <c r="B16" s="62" t="s">
        <v>187</v>
      </c>
      <c r="C16" s="20" t="str">
        <f t="shared" si="0"/>
        <v>Recurso M8A</v>
      </c>
      <c r="D16" s="63" t="s">
        <v>188</v>
      </c>
      <c r="E16" s="63" t="s">
        <v>155</v>
      </c>
      <c r="F16" s="13" t="str">
        <f t="shared" ca="1" si="4"/>
        <v>MA_10_03_CO_REC110_IMG07n.png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MA_10_03_CO_REC110_IMG07a.png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198</v>
      </c>
      <c r="K16" s="68"/>
      <c r="O16" s="2" t="str">
        <f>'Definición técnica de imagenes'!A25</f>
        <v>F7</v>
      </c>
    </row>
    <row r="17" spans="1:15" s="11" customFormat="1" ht="219.75" customHeight="1" x14ac:dyDescent="0.25">
      <c r="A17" s="12" t="str">
        <f t="shared" si="3"/>
        <v>IMG08</v>
      </c>
      <c r="B17" s="62" t="s">
        <v>187</v>
      </c>
      <c r="C17" s="20" t="str">
        <f t="shared" si="0"/>
        <v>Recurso M8A</v>
      </c>
      <c r="D17" s="63" t="s">
        <v>188</v>
      </c>
      <c r="E17" s="63" t="s">
        <v>155</v>
      </c>
      <c r="F17" s="13" t="str">
        <f t="shared" ca="1" si="4"/>
        <v>MA_10_03_CO_REC110_IMG08n.png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MA_10_03_CO_REC110_IMG08a.png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199</v>
      </c>
      <c r="K17" s="66"/>
      <c r="O17" s="2" t="str">
        <f>'Definición técnica de imagenes'!A27</f>
        <v>F7B</v>
      </c>
    </row>
    <row r="18" spans="1:15" s="11" customFormat="1" ht="192.7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00.2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cen_3f_cdo_pc10a</cp:lastModifiedBy>
  <dcterms:created xsi:type="dcterms:W3CDTF">2014-07-01T23:43:25Z</dcterms:created>
  <dcterms:modified xsi:type="dcterms:W3CDTF">2016-06-01T15:59:40Z</dcterms:modified>
</cp:coreProperties>
</file>