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en_3f_cdo_pc10a\Dropbox\1. AulaPlaneta\10 - 11\EDICIÓN\MA_10_03_CO\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H11" i="1" s="1"/>
  <c r="I12" i="1"/>
  <c r="H12" i="1" s="1"/>
  <c r="I13" i="1"/>
  <c r="F13" i="1" s="1"/>
  <c r="G13" i="1" s="1"/>
  <c r="I14" i="1"/>
  <c r="I15" i="1"/>
  <c r="I16" i="1"/>
  <c r="I17" i="1"/>
  <c r="I18" i="1"/>
  <c r="H18" i="1" s="1"/>
  <c r="I19" i="1"/>
  <c r="H19" i="1" s="1"/>
  <c r="I20" i="1"/>
  <c r="H20" i="1" s="1"/>
  <c r="I21" i="1"/>
  <c r="H21" i="1" s="1"/>
  <c r="I22" i="1"/>
  <c r="H22" i="1" s="1"/>
  <c r="I23" i="1"/>
  <c r="H23" i="1" s="1"/>
  <c r="I24" i="1"/>
  <c r="H24" i="1" s="1"/>
  <c r="I25" i="1"/>
  <c r="H25" i="1" s="1"/>
  <c r="I26" i="1"/>
  <c r="H26" i="1" s="1"/>
  <c r="I27" i="1"/>
  <c r="H27" i="1" s="1"/>
  <c r="I28" i="1"/>
  <c r="H28" i="1" s="1"/>
  <c r="I29" i="1"/>
  <c r="H29" i="1" s="1"/>
  <c r="I30" i="1"/>
  <c r="H30" i="1" s="1"/>
  <c r="I31" i="1"/>
  <c r="H31" i="1" s="1"/>
  <c r="I32" i="1"/>
  <c r="H32" i="1" s="1"/>
  <c r="I33" i="1"/>
  <c r="H33" i="1" s="1"/>
  <c r="I34" i="1"/>
  <c r="H34" i="1" s="1"/>
  <c r="I35" i="1"/>
  <c r="H35" i="1" s="1"/>
  <c r="I36" i="1"/>
  <c r="H36" i="1" s="1"/>
  <c r="I37" i="1"/>
  <c r="H37" i="1" s="1"/>
  <c r="I38" i="1"/>
  <c r="H38" i="1" s="1"/>
  <c r="I39" i="1"/>
  <c r="H39" i="1" s="1"/>
  <c r="I40" i="1"/>
  <c r="H40" i="1" s="1"/>
  <c r="I41" i="1"/>
  <c r="H41" i="1" s="1"/>
  <c r="I42" i="1"/>
  <c r="H42" i="1" s="1"/>
  <c r="I43" i="1"/>
  <c r="H43" i="1" s="1"/>
  <c r="I44" i="1"/>
  <c r="H44" i="1" s="1"/>
  <c r="I45" i="1"/>
  <c r="H45" i="1" s="1"/>
  <c r="I46" i="1"/>
  <c r="H46" i="1" s="1"/>
  <c r="I47" i="1"/>
  <c r="H47" i="1" s="1"/>
  <c r="I48" i="1"/>
  <c r="H48" i="1" s="1"/>
  <c r="I49" i="1"/>
  <c r="H49" i="1" s="1"/>
  <c r="I50" i="1"/>
  <c r="H50" i="1" s="1"/>
  <c r="I51" i="1"/>
  <c r="H51" i="1" s="1"/>
  <c r="I52" i="1"/>
  <c r="H52" i="1" s="1"/>
  <c r="I53" i="1"/>
  <c r="H53" i="1" s="1"/>
  <c r="I54" i="1"/>
  <c r="H54" i="1" s="1"/>
  <c r="I55" i="1"/>
  <c r="H55" i="1" s="1"/>
  <c r="I56" i="1"/>
  <c r="H56" i="1" s="1"/>
  <c r="I57" i="1"/>
  <c r="H57" i="1" s="1"/>
  <c r="I58" i="1"/>
  <c r="H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K45" i="2"/>
  <c r="J21" i="2"/>
  <c r="H21" i="2"/>
  <c r="I21" i="2"/>
  <c r="D17" i="2"/>
  <c r="D18"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F10" i="1" s="1"/>
  <c r="G10" i="1" s="1"/>
  <c r="C10" i="1"/>
  <c r="A10" i="1"/>
  <c r="A11" i="1"/>
  <c r="M8" i="1"/>
  <c r="M7" i="1"/>
  <c r="M6" i="1"/>
  <c r="M5" i="1"/>
  <c r="F5" i="1"/>
  <c r="M4" i="1"/>
  <c r="M3" i="1"/>
  <c r="M2" i="1"/>
  <c r="M1" i="1"/>
  <c r="E9" i="1"/>
  <c r="D5" i="2"/>
  <c r="D7" i="2"/>
  <c r="A12" i="1"/>
  <c r="A13" i="1"/>
  <c r="A14" i="1"/>
  <c r="A15" i="1"/>
  <c r="A16" i="1" s="1"/>
  <c r="A17" i="1" s="1"/>
  <c r="A18" i="1"/>
  <c r="A19" i="1"/>
  <c r="A20" i="1"/>
  <c r="F20" i="1"/>
  <c r="G20" i="1" s="1"/>
  <c r="A21" i="1"/>
  <c r="F21" i="1"/>
  <c r="G21" i="1" s="1"/>
  <c r="A22" i="1"/>
  <c r="F22" i="1"/>
  <c r="G22" i="1" s="1"/>
  <c r="A23" i="1"/>
  <c r="F23" i="1"/>
  <c r="G23" i="1" s="1"/>
  <c r="A24" i="1"/>
  <c r="F24" i="1"/>
  <c r="G24" i="1" s="1"/>
  <c r="A25" i="1"/>
  <c r="F25" i="1"/>
  <c r="G25" i="1" s="1"/>
  <c r="A26" i="1"/>
  <c r="F26" i="1"/>
  <c r="G26" i="1" s="1"/>
  <c r="A27" i="1"/>
  <c r="F27" i="1"/>
  <c r="G27" i="1" s="1"/>
  <c r="A28" i="1"/>
  <c r="F28" i="1"/>
  <c r="G28" i="1" s="1"/>
  <c r="A29" i="1"/>
  <c r="F29" i="1"/>
  <c r="G29" i="1" s="1"/>
  <c r="A30" i="1"/>
  <c r="F30" i="1"/>
  <c r="G30" i="1" s="1"/>
  <c r="A31" i="1"/>
  <c r="F31" i="1"/>
  <c r="G31" i="1" s="1"/>
  <c r="A32" i="1"/>
  <c r="F32" i="1"/>
  <c r="G32" i="1" s="1"/>
  <c r="A33" i="1"/>
  <c r="F33" i="1"/>
  <c r="G33" i="1" s="1"/>
  <c r="A34" i="1"/>
  <c r="F34" i="1"/>
  <c r="G34" i="1" s="1"/>
  <c r="A35" i="1"/>
  <c r="F35" i="1"/>
  <c r="G35" i="1" s="1"/>
  <c r="A36" i="1"/>
  <c r="F36" i="1"/>
  <c r="G36" i="1" s="1"/>
  <c r="A37" i="1"/>
  <c r="F37" i="1"/>
  <c r="G37" i="1" s="1"/>
  <c r="A38" i="1"/>
  <c r="F38" i="1"/>
  <c r="G38" i="1" s="1"/>
  <c r="A39" i="1"/>
  <c r="F39" i="1"/>
  <c r="G39" i="1" s="1"/>
  <c r="A40" i="1"/>
  <c r="F40" i="1"/>
  <c r="G40" i="1" s="1"/>
  <c r="A41" i="1"/>
  <c r="F41" i="1"/>
  <c r="G41" i="1" s="1"/>
  <c r="A42" i="1"/>
  <c r="F42" i="1"/>
  <c r="G42" i="1" s="1"/>
  <c r="A43" i="1"/>
  <c r="F43" i="1"/>
  <c r="G43" i="1" s="1"/>
  <c r="A44" i="1"/>
  <c r="F44" i="1"/>
  <c r="G44" i="1" s="1"/>
  <c r="A45" i="1"/>
  <c r="F45" i="1"/>
  <c r="G45" i="1" s="1"/>
  <c r="A46" i="1"/>
  <c r="F46" i="1"/>
  <c r="G46" i="1" s="1"/>
  <c r="A47" i="1"/>
  <c r="F47" i="1"/>
  <c r="G47" i="1" s="1"/>
  <c r="A48" i="1"/>
  <c r="F48" i="1"/>
  <c r="G48" i="1" s="1"/>
  <c r="A49" i="1"/>
  <c r="F49" i="1"/>
  <c r="G49" i="1" s="1"/>
  <c r="A50" i="1"/>
  <c r="F50" i="1"/>
  <c r="G50" i="1" s="1"/>
  <c r="A51" i="1"/>
  <c r="F51" i="1"/>
  <c r="G51" i="1" s="1"/>
  <c r="A52" i="1"/>
  <c r="F52" i="1"/>
  <c r="G52" i="1" s="1"/>
  <c r="A53" i="1"/>
  <c r="F53" i="1"/>
  <c r="G53" i="1" s="1"/>
  <c r="A54" i="1"/>
  <c r="F54" i="1"/>
  <c r="G54" i="1" s="1"/>
  <c r="A55" i="1"/>
  <c r="F55" i="1"/>
  <c r="G55" i="1" s="1"/>
  <c r="A56" i="1"/>
  <c r="F56" i="1"/>
  <c r="G56" i="1" s="1"/>
  <c r="A57" i="1"/>
  <c r="F57" i="1"/>
  <c r="G57" i="1" s="1"/>
  <c r="A58" i="1"/>
  <c r="F58" i="1"/>
  <c r="G58" i="1" s="1"/>
  <c r="A59" i="1"/>
  <c r="F59" i="1"/>
  <c r="G59" i="1" s="1"/>
  <c r="A60" i="1"/>
  <c r="A61" i="1"/>
  <c r="A62" i="1"/>
  <c r="F18" i="1"/>
  <c r="G18" i="1" s="1"/>
  <c r="F19" i="1"/>
  <c r="G19" i="1" s="1"/>
  <c r="F14" i="1" l="1"/>
  <c r="G14" i="1" s="1"/>
  <c r="H16" i="1"/>
  <c r="H17" i="1"/>
  <c r="F17" i="1"/>
  <c r="G17" i="1" s="1"/>
  <c r="F16" i="1"/>
  <c r="G16" i="1" s="1"/>
  <c r="F15" i="1"/>
  <c r="G15" i="1" s="1"/>
  <c r="H13" i="1"/>
  <c r="H10" i="1"/>
  <c r="H15" i="1"/>
  <c r="H14" i="1"/>
  <c r="F12" i="1"/>
  <c r="G12" i="1" s="1"/>
  <c r="F11" i="1"/>
  <c r="G11" i="1" s="1"/>
</calcChain>
</file>

<file path=xl/sharedStrings.xml><?xml version="1.0" encoding="utf-8"?>
<sst xmlns="http://schemas.openxmlformats.org/spreadsheetml/2006/main" count="368" uniqueCount="193">
  <si>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</si>
  <si>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</si>
  <si>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</si>
  <si>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</si>
  <si>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</si>
  <si>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</si>
  <si>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</si>
  <si>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</si>
  <si>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</si>
  <si>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</si>
  <si>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</si>
  <si>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</si>
  <si>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</si>
  <si>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</si>
  <si>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</si>
  <si>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</si>
  <si>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</si>
  <si>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</si>
  <si>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</si>
  <si>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</si>
  <si>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</si>
  <si>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</si>
  <si>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</si>
  <si>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</si>
  <si>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</si>
  <si>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</si>
  <si>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</si>
  <si>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</si>
  <si>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</si>
  <si>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</si>
  <si>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</si>
  <si>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</si>
  <si>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</si>
  <si>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</si>
  <si>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</si>
  <si>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</si>
  <si>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</si>
  <si>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</si>
  <si>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</si>
  <si>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</si>
  <si>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</si>
  <si>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</si>
  <si>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</si>
  <si>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</si>
  <si>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</si>
  <si>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</si>
  <si>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</si>
  <si>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</si>
  <si>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</si>
  <si>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</si>
  <si>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</si>
  <si>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</si>
  <si>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</si>
  <si>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</si>
  <si>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</si>
  <si>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</si>
  <si>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</si>
  <si>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</si>
  <si>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</si>
  <si>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</si>
  <si>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</si>
  <si>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</si>
  <si>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</si>
  <si>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</si>
  <si>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</si>
  <si>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</si>
  <si>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</si>
  <si>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</si>
  <si>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</si>
  <si>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</si>
  <si>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</si>
  <si>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</si>
  <si>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</si>
  <si>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</si>
  <si>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</si>
  <si>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</si>
  <si>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</si>
  <si>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</si>
  <si>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</si>
  <si>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</si>
  <si>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</si>
  <si>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</si>
  <si>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</si>
  <si>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</si>
  <si>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</si>
  <si>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</si>
  <si>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</si>
  <si>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</si>
  <si>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</si>
  <si>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</si>
  <si>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</si>
  <si>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</si>
  <si>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</si>
  <si>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</si>
  <si>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</si>
  <si>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</si>
  <si>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</si>
  <si>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</si>
  <si>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</si>
  <si>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</si>
  <si>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</si>
  <si>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</si>
  <si>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</si>
  <si>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</si>
  <si>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</si>
  <si>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</si>
  <si>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</si>
  <si>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</si>
  <si>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</si>
  <si>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</si>
  <si>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</si>
  <si>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</si>
  <si>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</si>
  <si>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</si>
  <si>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</si>
  <si>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</si>
  <si>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</si>
  <si>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</si>
  <si>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</si>
  <si>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</si>
  <si>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</si>
  <si>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</si>
  <si>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</si>
  <si>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</si>
  <si>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</si>
  <si>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</si>
  <si>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</si>
  <si>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</si>
  <si>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</si>
  <si>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</si>
  <si>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</si>
  <si>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</si>
  <si>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</si>
  <si>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</si>
  <si>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</si>
  <si>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</si>
  <si>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</si>
  <si>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</si>
  <si>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</si>
  <si>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</si>
  <si>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</si>
  <si>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</si>
  <si>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</si>
  <si>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</si>
  <si>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</si>
  <si>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</si>
  <si>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</si>
  <si>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</si>
  <si>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</si>
  <si>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</si>
  <si>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</si>
  <si>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</si>
  <si>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</si>
  <si>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</si>
  <si>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</si>
  <si>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</si>
  <si>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</si>
  <si>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</si>
  <si>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</si>
  <si>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</si>
  <si>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</si>
  <si>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</si>
  <si>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</si>
  <si>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</si>
  <si>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</si>
  <si>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</si>
  <si>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</si>
  <si>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</si>
  <si>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</si>
  <si>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</si>
  <si>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</si>
  <si>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</si>
  <si>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</si>
  <si>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</si>
  <si>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</si>
  <si>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</si>
  <si>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</si>
  <si>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</si>
  <si>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</si>
  <si>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</si>
  <si>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</si>
  <si>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</si>
  <si>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</si>
  <si>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</si>
  <si>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</si>
  <si>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</si>
  <si>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</si>
  <si>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ver descripción</t>
  </si>
  <si>
    <t>Ilustración</t>
  </si>
  <si>
    <t>Las funciones trigonométricas</t>
  </si>
  <si>
    <t>Adriana Ma. Pachón</t>
  </si>
  <si>
    <t>MA_10_03_CO_REC120</t>
  </si>
  <si>
    <t xml:space="preserve">Ilustrar en una sola imagen las cuatro funciones con diferentes colores como se muestra. 
Cada una debe llevar la etiqueta del número que se propone. 
No olvidar los nombres de los ejes.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</si>
</sst>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5" xfId="0" applyFont="1" applyFill="1" applyBorder="1" applyAlignment="1" applyProtection="1">
      <alignment wrapText="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1" val="0"/>
</file>

<file path=xl/ctrlProps/ctrlProp2.xml><?xml version="1.0" encoding="utf-8"?>
<formControlPr xmlns="http://schemas.microsoft.com/office/spreadsheetml/2009/9/main" objectType="Drop" dropLines="9" dropStyle="combo" dx="33" fmlaLink="$I$20" fmlaRange="$I$6:$I$14" noThreeD="1" sel="4"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1" val="0"/>
</file>

<file path=xl/ctrlProps/ctrlProp6.xml><?xml version="1.0" encoding="utf-8"?>
<formControlPr xmlns="http://schemas.microsoft.com/office/spreadsheetml/2009/9/main" objectType="Drop" dropLines="9" dropStyle="combo" dx="33" fmlaLink="$I$20" fmlaRange="$I$6:$I$14" noThreeD="1" sel="4" val="0"/>
</file>

<file path=xl/ctrlProps/ctrlProp7.xml><?xml version="1.0" encoding="utf-8"?>
<formControlPr xmlns="http://schemas.microsoft.com/office/spreadsheetml/2009/9/main" objectType="Drop" dropLines="16" dropStyle="combo" dx="33" fmlaLink="$J$20" fmlaRange="$J$4:$J$19" noThreeD="1" sel="2"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13608</xdr:colOff>
      <xdr:row>8</xdr:row>
      <xdr:rowOff>476250</xdr:rowOff>
    </xdr:from>
    <xdr:to>
      <xdr:col>19</xdr:col>
      <xdr:colOff>687398</xdr:colOff>
      <xdr:row>10</xdr:row>
      <xdr:rowOff>3562072</xdr:rowOff>
    </xdr:to>
    <xdr:pic>
      <xdr:nvPicPr>
        <xdr:cNvPr id="3" name="Imagen 2"/>
        <xdr:cNvPicPr>
          <a:picLocks noChangeAspect="1"/>
        </xdr:cNvPicPr>
      </xdr:nvPicPr>
      <xdr:blipFill>
        <a:blip xmlns:r="http://schemas.openxmlformats.org/officeDocument/2006/relationships" r:embed="rId1"/>
        <a:stretch>
          <a:fillRect/>
        </a:stretch>
      </xdr:blipFill>
      <xdr:spPr>
        <a:xfrm>
          <a:off x="16383001" y="2109107"/>
          <a:ext cx="11205718" cy="87736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 zoomScale="70" zoomScaleNormal="70" zoomScalePageLayoutView="140" workbookViewId="0">
      <pane ySplit="9" topLeftCell="A10" activePane="bottomLeft" state="frozen"/>
      <selection pane="bottomLeft" activeCell="J11" sqref="J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94.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M9B</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9"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190</v>
      </c>
      <c r="D5" s="91"/>
      <c r="E5" s="5"/>
      <c r="F5" s="37" t="str">
        <f>IF(G4="Recurso","Motor del recurso","")</f>
        <v>Motor del recurso</v>
      </c>
      <c r="G5" s="71" t="s">
        <v>82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M9B</v>
      </c>
      <c r="F9" s="57" t="s">
        <v>61</v>
      </c>
      <c r="G9" s="57" t="s">
        <v>59</v>
      </c>
      <c r="H9" s="57" t="s">
        <v>60</v>
      </c>
      <c r="I9" s="57" t="s">
        <v>114</v>
      </c>
      <c r="J9" s="18" t="s">
        <v>6</v>
      </c>
      <c r="K9" s="19" t="s">
        <v>7</v>
      </c>
      <c r="O9" s="2" t="str">
        <f>'Definición técnica de imagenes'!A11</f>
        <v>M10B</v>
      </c>
    </row>
    <row r="10" spans="1:16" s="11" customFormat="1" ht="408.75" customHeight="1" x14ac:dyDescent="0.25">
      <c r="A10" s="12" t="str">
        <f>IF(OR(B10&lt;&gt;"",J10&lt;&gt;""),"IMG01","")</f>
        <v>IMG01</v>
      </c>
      <c r="B10" s="62" t="s">
        <v>187</v>
      </c>
      <c r="C10" s="20" t="str">
        <f t="shared" ref="C10:C41" si="0">IF(OR(B10&lt;&gt;"",J10&lt;&gt;""),IF($G$4="Recurso",CONCATENATE($G$4," ",$G$5),$G$4),"")</f>
        <v>Recurso M9B</v>
      </c>
      <c r="D10" s="63" t="s">
        <v>188</v>
      </c>
      <c r="E10" s="63" t="s">
        <v>155</v>
      </c>
      <c r="F10" s="13" t="str">
        <f t="shared" ref="F10" ca="1" si="1">IF(OR(B10&lt;&gt;"",J10&lt;&gt;""),CONCATENATE($C$7,"_",$A10,IF($G$4="Cuaderno de Estudio","_small",CONCATENATE(IF(I10="","","n"),IF(LEFT($G$5,1)="F",".jpg",".png")))),"")</f>
        <v>MA_10_03_CO_REC120_IMG01n.png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MA_10_03_CO_REC120_IMG01a.png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c r="O10" s="2" t="str">
        <f>'Definición técnica de imagenes'!A12</f>
        <v>M12D</v>
      </c>
    </row>
    <row r="11" spans="1:16" s="11" customFormat="1" ht="352.5"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249.75" customHeigh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251.25" customHeigh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230.25" customHeigh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259.5" customHeigh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204.75" customHeight="1"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219.75"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92.75"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200.25"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24"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02" customHeigh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08.75"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07.25"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92.25" customHeigh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38"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02"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90"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77.25"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82.5"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28.2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26.75"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17"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19.25"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24.5"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31.25"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86.25"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84.75"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87"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84.75"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46.25" customHeigh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69.75" customHeigh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78.75" customHeigh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82.5" customHeigh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71.25" customHeigh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6.75" customHeigh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10.25" customHeigh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17" customHeigh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13.25" customHeigh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8.25" customHeigh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32" customHeigh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14.75" customHeigh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94.5" customHeigh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11" customHeigh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12.5" customHeigh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35.75" customHeigh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28.25" customHeigh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14.75" customHeigh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29.75" customHeigh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38" customHeigh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MA_06_02_CO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SolicitudGrafica_MA_06_02_CO.xls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MA_06_02_REC10</v>
      </c>
      <c r="E17" s="101"/>
      <c r="F17" s="102"/>
      <c r="J17" s="22">
        <v>14</v>
      </c>
      <c r="K17" s="22">
        <v>14</v>
      </c>
    </row>
    <row r="18" spans="1:11" ht="79.5" thickBot="1" x14ac:dyDescent="0.3">
      <c r="A18" s="33" t="s">
        <v>48</v>
      </c>
      <c r="B18" s="31"/>
      <c r="C18" s="59" t="s">
        <v>120</v>
      </c>
      <c r="D18" s="92" t="str">
        <f>CONCATENATE("SolicitudGrafica_",D17,".xls")</f>
        <v>SolicitudGrafica_MA_06_02_REC10.xls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1</v>
      </c>
      <c r="I20" s="22">
        <v>4</v>
      </c>
      <c r="J20" s="22">
        <v>2</v>
      </c>
      <c r="K20" s="22">
        <v>17</v>
      </c>
    </row>
    <row r="21" spans="1:11" x14ac:dyDescent="0.25">
      <c r="H21" s="22" t="str">
        <f>IF(INDEX(H4:H7,H20)=H4,"MA",IF(INDEX(H4:H7,H20)=H5,"CN",IF(INDEX(H4:H7,H20)=H6,"CS",IF(INDEX(H4:H7,H20)=H7,"LE"))))</f>
        <v>MA</v>
      </c>
      <c r="I21" s="22" t="str">
        <f>CONCATENATE(IF((I20+2)&lt;10,"0",""),I20+2)</f>
        <v>06</v>
      </c>
      <c r="J21" s="22" t="str">
        <f>CONCATENATE(IF(J20&lt;10,"0",""),J20)</f>
        <v>02</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3" activePane="bottomLeft" state="frozen"/>
      <selection pane="bottomLeft" activeCell="A46" sqref="A46"/>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gomez</dc:creator>
  <cp:lastModifiedBy>cen_3f_cdo_pc10a</cp:lastModifiedBy>
  <dcterms:created xsi:type="dcterms:W3CDTF">2014-07-01T23:43:25Z</dcterms:created>
  <dcterms:modified xsi:type="dcterms:W3CDTF">2016-06-01T16:31:44Z</dcterms:modified>
</cp:coreProperties>
</file>