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3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5" i="2" l="1"/>
  <c r="D7" i="2" s="1"/>
  <c r="H11" i="1"/>
  <c r="H12"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<sst xmlns="http://schemas.openxmlformats.org/spreadsheetml/2006/main" count="388" uniqueCount="198">
  <si>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</si>
  <si>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</si>
  <si>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</si>
  <si>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</si>
  <si>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</si>
  <si>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</si>
  <si>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</si>
  <si>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</si>
  <si>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</si>
  <si>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</si>
  <si>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</si>
  <si>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</si>
  <si>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</si>
  <si>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</si>
  <si>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</si>
  <si>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</si>
  <si>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</si>
  <si>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</si>
  <si>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</si>
  <si>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</si>
  <si>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</si>
  <si>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</si>
  <si>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</si>
  <si>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</si>
  <si>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</si>
  <si>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</si>
  <si>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</si>
  <si>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</si>
  <si>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</si>
  <si>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</si>
  <si>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</si>
  <si>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</si>
  <si>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</si>
  <si>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</si>
  <si>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</si>
  <si>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</si>
  <si>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</si>
  <si>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</si>
  <si>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</si>
  <si>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</si>
  <si>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</si>
  <si>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</si>
  <si>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</si>
  <si>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</si>
  <si>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</si>
  <si>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</si>
  <si>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</si>
  <si>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</si>
  <si>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</si>
  <si>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</si>
  <si>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</si>
  <si>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</si>
  <si>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</si>
  <si>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</si>
  <si>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</si>
  <si>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</si>
  <si>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</si>
  <si>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</si>
  <si>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</si>
  <si>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</si>
  <si>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</si>
  <si>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</si>
  <si>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</si>
  <si>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</si>
  <si>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</si>
  <si>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</si>
  <si>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</si>
  <si>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</si>
  <si>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</si>
  <si>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</si>
  <si>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</si>
  <si>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</si>
  <si>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</si>
  <si>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</si>
  <si>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</si>
  <si>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</si>
  <si>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</si>
  <si>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</si>
  <si>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</si>
  <si>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</si>
  <si>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</si>
  <si>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</si>
  <si>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</si>
  <si>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</si>
  <si>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</si>
  <si>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</si>
  <si>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</si>
  <si>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</si>
  <si>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</si>
  <si>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</si>
  <si>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</si>
  <si>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</si>
  <si>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</si>
  <si>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</si>
  <si>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</si>
  <si>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</si>
  <si>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</si>
  <si>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</si>
  <si>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</si>
  <si>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</si>
  <si>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</si>
  <si>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</si>
  <si>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</si>
  <si>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</si>
  <si>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</si>
  <si>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</si>
  <si>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</si>
  <si>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</si>
  <si>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</si>
  <si>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</si>
  <si>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</si>
  <si>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</si>
  <si>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</si>
  <si>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</si>
  <si>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</si>
  <si>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</si>
  <si>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</si>
  <si>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</si>
  <si>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</si>
  <si>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</si>
  <si>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</si>
  <si>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</si>
  <si>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</si>
  <si>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</si>
  <si>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</si>
  <si>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</si>
  <si>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</si>
  <si>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</si>
  <si>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</si>
  <si>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</si>
  <si>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</si>
  <si>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</si>
  <si>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</si>
  <si>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</si>
  <si>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</si>
  <si>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</si>
  <si>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</si>
  <si>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</si>
  <si>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</si>
  <si>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</si>
  <si>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</si>
  <si>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</si>
  <si>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</si>
  <si>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</si>
  <si>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</si>
  <si>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</si>
  <si>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</si>
  <si>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</si>
  <si>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</si>
  <si>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</si>
  <si>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</si>
  <si>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</si>
  <si>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</si>
  <si>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</si>
  <si>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</si>
  <si>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</si>
  <si>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</si>
  <si>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</si>
  <si>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</si>
  <si>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</si>
  <si>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</si>
  <si>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</si>
  <si>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</si>
  <si>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</si>
  <si>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</si>
  <si>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</si>
  <si>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</si>
  <si>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</si>
  <si>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</si>
  <si>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</si>
  <si>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</si>
  <si>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</si>
  <si>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</si>
  <si>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</si>
  <si>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</si>
  <si>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</si>
  <si>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</si>
  <si>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</si>
  <si>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</si>
  <si>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</si>
  <si>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</si>
  <si>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</si>
  <si>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</si>
  <si>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</si>
  <si>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</si>
  <si>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</si>
  <si>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</si>
  <si>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</si>
  <si>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ver ultima columna</t>
  </si>
  <si>
    <t>Las funciones trigonométricas</t>
  </si>
  <si>
    <t>Adriana Ma. Pachón</t>
  </si>
  <si>
    <t>MA_10_03_CO_REC80</t>
  </si>
  <si>
    <t xml:space="preserve">Imagen para pregunta 1.
Mantener los colores negro y rojo en las funciones. 
Incluir nombre de los  ejes y de la función en negro. </t>
  </si>
  <si>
    <t xml:space="preserve">Imagen para pregunta 2.
Mantener los colores negro y rojo en las funciones. 
Incluir nombre de los  ejes y de la función en negro. </t>
  </si>
  <si>
    <t xml:space="preserve">Imagen para pregunta 3.
Mantener los colores negro y rojo en las funciones. 
Incluir nombre de los  ejes y de la función en negro. </t>
  </si>
  <si>
    <t xml:space="preserve">Imagen para pregunta 4.
Mantener los colores negro y rojo en las funciones. 
Incluir nombre de los  ejes y de la función en negro. </t>
  </si>
  <si>
    <t xml:space="preserve">Imagen para pregunta 5,
Mantener los colores negro y rojo en las funciones. 
Incluir nombre de los  ejes y de la función en negro. </t>
  </si>
  <si>
    <t xml:space="preserve">Imagen para pregunta 6,
Mantener los colores negro y rojo en las funciones. 
Incluir nombre de los  ejes y de la función en negro.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</si>
</sst>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163286</xdr:colOff>
      <xdr:row>9</xdr:row>
      <xdr:rowOff>217714</xdr:rowOff>
    </xdr:from>
    <xdr:to>
      <xdr:col>10</xdr:col>
      <xdr:colOff>5238751</xdr:colOff>
      <xdr:row>9</xdr:row>
      <xdr:rowOff>2848951</xdr:rowOff>
    </xdr:to>
    <xdr:pic>
      <xdr:nvPicPr>
        <xdr:cNvPr id="8" name="Imagen 7"/>
        <xdr:cNvPicPr>
          <a:picLocks noChangeAspect="1"/>
        </xdr:cNvPicPr>
      </xdr:nvPicPr>
      <xdr:blipFill>
        <a:blip xmlns:r="http://schemas.openxmlformats.org/officeDocument/2006/relationships" r:embed="rId1"/>
        <a:stretch>
          <a:fillRect/>
        </a:stretch>
      </xdr:blipFill>
      <xdr:spPr>
        <a:xfrm>
          <a:off x="16532679" y="2340428"/>
          <a:ext cx="5075465" cy="2631237"/>
        </a:xfrm>
        <a:prstGeom prst="rect">
          <a:avLst/>
        </a:prstGeom>
      </xdr:spPr>
    </xdr:pic>
    <xdr:clientData/>
  </xdr:twoCellAnchor>
  <xdr:twoCellAnchor editAs="oneCell">
    <xdr:from>
      <xdr:col>10</xdr:col>
      <xdr:colOff>149679</xdr:colOff>
      <xdr:row>10</xdr:row>
      <xdr:rowOff>353787</xdr:rowOff>
    </xdr:from>
    <xdr:to>
      <xdr:col>10</xdr:col>
      <xdr:colOff>5470072</xdr:colOff>
      <xdr:row>10</xdr:row>
      <xdr:rowOff>3125861</xdr:rowOff>
    </xdr:to>
    <xdr:pic>
      <xdr:nvPicPr>
        <xdr:cNvPr id="9" name="Imagen 8"/>
        <xdr:cNvPicPr>
          <a:picLocks noChangeAspect="1"/>
        </xdr:cNvPicPr>
      </xdr:nvPicPr>
      <xdr:blipFill>
        <a:blip xmlns:r="http://schemas.openxmlformats.org/officeDocument/2006/relationships" r:embed="rId2"/>
        <a:stretch>
          <a:fillRect/>
        </a:stretch>
      </xdr:blipFill>
      <xdr:spPr>
        <a:xfrm>
          <a:off x="16519072" y="5878287"/>
          <a:ext cx="5320393" cy="2772074"/>
        </a:xfrm>
        <a:prstGeom prst="rect">
          <a:avLst/>
        </a:prstGeom>
      </xdr:spPr>
    </xdr:pic>
    <xdr:clientData/>
  </xdr:twoCellAnchor>
  <xdr:twoCellAnchor editAs="oneCell">
    <xdr:from>
      <xdr:col>10</xdr:col>
      <xdr:colOff>101658</xdr:colOff>
      <xdr:row>11</xdr:row>
      <xdr:rowOff>367393</xdr:rowOff>
    </xdr:from>
    <xdr:to>
      <xdr:col>15</xdr:col>
      <xdr:colOff>99751</xdr:colOff>
      <xdr:row>11</xdr:row>
      <xdr:rowOff>3305864</xdr:rowOff>
    </xdr:to>
    <xdr:pic>
      <xdr:nvPicPr>
        <xdr:cNvPr id="10" name="Imagen 9"/>
        <xdr:cNvPicPr>
          <a:picLocks noChangeAspect="1"/>
        </xdr:cNvPicPr>
      </xdr:nvPicPr>
      <xdr:blipFill>
        <a:blip xmlns:r="http://schemas.openxmlformats.org/officeDocument/2006/relationships" r:embed="rId3"/>
        <a:stretch>
          <a:fillRect/>
        </a:stretch>
      </xdr:blipFill>
      <xdr:spPr>
        <a:xfrm>
          <a:off x="16471051" y="9402536"/>
          <a:ext cx="5631450" cy="2938471"/>
        </a:xfrm>
        <a:prstGeom prst="rect">
          <a:avLst/>
        </a:prstGeom>
      </xdr:spPr>
    </xdr:pic>
    <xdr:clientData/>
  </xdr:twoCellAnchor>
  <xdr:twoCellAnchor editAs="oneCell">
    <xdr:from>
      <xdr:col>10</xdr:col>
      <xdr:colOff>285749</xdr:colOff>
      <xdr:row>12</xdr:row>
      <xdr:rowOff>421029</xdr:rowOff>
    </xdr:from>
    <xdr:to>
      <xdr:col>10</xdr:col>
      <xdr:colOff>5131527</xdr:colOff>
      <xdr:row>12</xdr:row>
      <xdr:rowOff>3366042</xdr:rowOff>
    </xdr:to>
    <xdr:pic>
      <xdr:nvPicPr>
        <xdr:cNvPr id="11" name="Imagen 10"/>
        <xdr:cNvPicPr>
          <a:picLocks noChangeAspect="1"/>
        </xdr:cNvPicPr>
      </xdr:nvPicPr>
      <xdr:blipFill>
        <a:blip xmlns:r="http://schemas.openxmlformats.org/officeDocument/2006/relationships" r:embed="rId4"/>
        <a:stretch>
          <a:fillRect/>
        </a:stretch>
      </xdr:blipFill>
      <xdr:spPr>
        <a:xfrm>
          <a:off x="16655142" y="13470279"/>
          <a:ext cx="4845778" cy="2945013"/>
        </a:xfrm>
        <a:prstGeom prst="rect">
          <a:avLst/>
        </a:prstGeom>
      </xdr:spPr>
    </xdr:pic>
    <xdr:clientData/>
  </xdr:twoCellAnchor>
  <xdr:twoCellAnchor editAs="oneCell">
    <xdr:from>
      <xdr:col>10</xdr:col>
      <xdr:colOff>408216</xdr:colOff>
      <xdr:row>13</xdr:row>
      <xdr:rowOff>1074964</xdr:rowOff>
    </xdr:from>
    <xdr:to>
      <xdr:col>10</xdr:col>
      <xdr:colOff>5384416</xdr:colOff>
      <xdr:row>13</xdr:row>
      <xdr:rowOff>3673929</xdr:rowOff>
    </xdr:to>
    <xdr:pic>
      <xdr:nvPicPr>
        <xdr:cNvPr id="19" name="Imagen 18"/>
        <xdr:cNvPicPr>
          <a:picLocks noChangeAspect="1"/>
        </xdr:cNvPicPr>
      </xdr:nvPicPr>
      <xdr:blipFill>
        <a:blip xmlns:r="http://schemas.openxmlformats.org/officeDocument/2006/relationships" r:embed="rId5"/>
        <a:stretch>
          <a:fillRect/>
        </a:stretch>
      </xdr:blipFill>
      <xdr:spPr>
        <a:xfrm>
          <a:off x="16777609" y="17784535"/>
          <a:ext cx="4976200" cy="2598965"/>
        </a:xfrm>
        <a:prstGeom prst="rect">
          <a:avLst/>
        </a:prstGeom>
      </xdr:spPr>
    </xdr:pic>
    <xdr:clientData/>
  </xdr:twoCellAnchor>
  <xdr:twoCellAnchor editAs="oneCell">
    <xdr:from>
      <xdr:col>10</xdr:col>
      <xdr:colOff>82504</xdr:colOff>
      <xdr:row>14</xdr:row>
      <xdr:rowOff>299357</xdr:rowOff>
    </xdr:from>
    <xdr:to>
      <xdr:col>15</xdr:col>
      <xdr:colOff>89038</xdr:colOff>
      <xdr:row>14</xdr:row>
      <xdr:rowOff>3252107</xdr:rowOff>
    </xdr:to>
    <xdr:pic>
      <xdr:nvPicPr>
        <xdr:cNvPr id="20" name="Imagen 19"/>
        <xdr:cNvPicPr>
          <a:picLocks noChangeAspect="1"/>
        </xdr:cNvPicPr>
      </xdr:nvPicPr>
      <xdr:blipFill>
        <a:blip xmlns:r="http://schemas.openxmlformats.org/officeDocument/2006/relationships" r:embed="rId6"/>
        <a:stretch>
          <a:fillRect/>
        </a:stretch>
      </xdr:blipFill>
      <xdr:spPr>
        <a:xfrm>
          <a:off x="16451897" y="22206857"/>
          <a:ext cx="5639891" cy="2952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70" zoomScaleNormal="70" zoomScalePageLayoutView="140" workbookViewId="0">
      <pane ySplit="9" topLeftCell="A10" activePane="bottomLeft" state="frozen"/>
      <selection pane="bottomLeft" activeCell="J23" sqref="J2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74"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10</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190</v>
      </c>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67.75" customHeight="1" x14ac:dyDescent="0.25">
      <c r="A10" s="12" t="str">
        <f>IF(OR(B10&lt;&gt;"",J10&lt;&gt;""),"IMG01","")</f>
        <v>IMG01</v>
      </c>
      <c r="B10" s="62" t="s">
        <v>188</v>
      </c>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MA_10_03_CO_REC80_IMG01n.png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MA_10_03_CO_REC80_IMG01a.png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276.75" customHeight="1" x14ac:dyDescent="0.25">
      <c r="A11" s="12" t="str">
        <f t="shared" ref="A11:A18" si="3">IF(OR(B11&lt;&gt;"",J11&lt;&gt;""),CONCATENATE(LEFT(A10,3),IF(MID(A10,4,2)+1&lt;10,CONCATENATE("0",MID(A10,4,2)+1))),"")</f>
        <v>IMG02</v>
      </c>
      <c r="B11" s="62" t="s">
        <v>188</v>
      </c>
      <c r="C11" s="20" t="str">
        <f t="shared" si="0"/>
        <v>Recurso M5A</v>
      </c>
      <c r="D11" s="63" t="s">
        <v>187</v>
      </c>
      <c r="E11" s="63" t="s">
        <v>155</v>
      </c>
      <c r="F11" s="13" t="str">
        <f t="shared" ref="F11:F74" ca="1" si="4">IF(OR(B11&lt;&gt;"",J11&lt;&gt;""),CONCATENATE($C$7,"_",$A11,IF($G$4="Cuaderno de Estudio","_small",CONCATENATE(IF(I11="","","n"),IF(LEFT($G$5,1)="F",".jpg",".png")))),"")</f>
        <v>MA_10_03_CO_REC80_IMG02n.png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MA_10_03_CO_REC80_IMG02a.png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193</v>
      </c>
      <c r="K11" s="65"/>
      <c r="O11" s="2" t="str">
        <f>'Definición técnica de imagenes'!A13</f>
        <v>M101</v>
      </c>
    </row>
    <row r="12" spans="1:16" s="11" customFormat="1" ht="316.5" customHeight="1" x14ac:dyDescent="0.25">
      <c r="A12" s="12" t="str">
        <f t="shared" si="3"/>
        <v>IMG03</v>
      </c>
      <c r="B12" s="62" t="s">
        <v>188</v>
      </c>
      <c r="C12" s="20" t="str">
        <f t="shared" si="0"/>
        <v>Recurso M5A</v>
      </c>
      <c r="D12" s="63" t="s">
        <v>187</v>
      </c>
      <c r="E12" s="63" t="s">
        <v>155</v>
      </c>
      <c r="F12" s="13" t="str">
        <f t="shared" ca="1" si="4"/>
        <v>MA_10_03_CO_REC80_IMG03n.png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MA_10_03_CO_REC80_IMG03a.png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194</v>
      </c>
      <c r="K12"/>
      <c r="O12" s="2" t="str">
        <f>'Definición técnica de imagenes'!A18</f>
        <v>Diaporama F1</v>
      </c>
    </row>
    <row r="13" spans="1:16" s="11" customFormat="1" ht="288" customHeight="1" x14ac:dyDescent="0.25">
      <c r="A13" s="12" t="str">
        <f t="shared" si="3"/>
        <v>IMG04</v>
      </c>
      <c r="B13" s="62" t="s">
        <v>188</v>
      </c>
      <c r="C13" s="20" t="str">
        <f t="shared" si="0"/>
        <v>Recurso M5A</v>
      </c>
      <c r="D13" s="63" t="s">
        <v>187</v>
      </c>
      <c r="E13" s="63" t="s">
        <v>155</v>
      </c>
      <c r="F13" s="13" t="str">
        <f t="shared" ca="1" si="4"/>
        <v>MA_10_03_CO_REC80_IMG04n.png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MA_10_03_CO_REC80_IMG04a.png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195</v>
      </c>
      <c r="K13" s="64"/>
      <c r="O13" s="2" t="str">
        <f>'Definición técnica de imagenes'!A19</f>
        <v>F4</v>
      </c>
    </row>
    <row r="14" spans="1:16" s="11" customFormat="1" ht="408.75" customHeight="1" x14ac:dyDescent="0.25">
      <c r="A14" s="12" t="str">
        <f t="shared" si="3"/>
        <v>IMG05</v>
      </c>
      <c r="B14" s="62" t="s">
        <v>188</v>
      </c>
      <c r="C14" s="20" t="str">
        <f t="shared" si="0"/>
        <v>Recurso M5A</v>
      </c>
      <c r="D14" s="63" t="s">
        <v>187</v>
      </c>
      <c r="E14" s="63" t="s">
        <v>155</v>
      </c>
      <c r="F14" s="13" t="str">
        <f t="shared" ca="1" si="4"/>
        <v>MA_10_03_CO_REC80_IMG05n.png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MA_10_03_CO_REC80_IMG05a.png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196</v>
      </c>
      <c r="K14" s="64"/>
      <c r="O14" s="2" t="str">
        <f>'Definición técnica de imagenes'!A22</f>
        <v>F6</v>
      </c>
    </row>
    <row r="15" spans="1:16" s="11" customFormat="1" ht="310.5" customHeight="1" x14ac:dyDescent="0.25">
      <c r="A15" s="12" t="str">
        <f t="shared" si="3"/>
        <v>IMG06</v>
      </c>
      <c r="B15" s="62" t="s">
        <v>188</v>
      </c>
      <c r="C15" s="20" t="str">
        <f t="shared" si="0"/>
        <v>Recurso M5A</v>
      </c>
      <c r="D15" s="63" t="s">
        <v>187</v>
      </c>
      <c r="E15" s="63" t="s">
        <v>155</v>
      </c>
      <c r="F15" s="13" t="str">
        <f t="shared" ca="1" si="4"/>
        <v>MA_10_03_CO_REC80_IMG06n.png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MA_10_03_CO_REC80_IMG06a.png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197</v>
      </c>
      <c r="K15" s="66"/>
      <c r="O15" s="2" t="str">
        <f>'Definición técnica de imagenes'!A24</f>
        <v>F6B</v>
      </c>
    </row>
    <row r="16" spans="1:16" s="11" customFormat="1" ht="15.75"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c r="O16" s="2" t="str">
        <f>'Definición técnica de imagenes'!A25</f>
        <v>F7</v>
      </c>
    </row>
    <row r="17" spans="1:15" s="11" customFormat="1" ht="15.75"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c r="O17" s="2" t="str">
        <f>'Definición técnica de imagenes'!A27</f>
        <v>F7B</v>
      </c>
    </row>
    <row r="18" spans="1:15" s="11" customFormat="1" ht="15.75"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c r="O18" s="2" t="str">
        <f>'Definición técnica de imagenes'!A30</f>
        <v>F8</v>
      </c>
    </row>
    <row r="19" spans="1:15" s="11" customFormat="1" ht="15.75"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2016-06-01T18:12:49Z</dcterms:modified>
</cp:coreProperties>
</file>