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5" i="2" s="1"/>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17" i="2" l="1"/>
  <c r="D18" i="2" s="1"/>
  <c r="H11" i="1"/>
  <c r="H12"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<sst xmlns="http://schemas.openxmlformats.org/spreadsheetml/2006/main" count="392" uniqueCount="199">
  <si>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</si>
  <si>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</si>
  <si>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</si>
  <si>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</si>
  <si>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</si>
  <si>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</si>
  <si>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</si>
  <si>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</si>
  <si>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</si>
  <si>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</si>
  <si>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</si>
  <si>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</si>
  <si>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</si>
  <si>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</si>
  <si>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</si>
  <si>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</si>
  <si>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</si>
  <si>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</si>
  <si>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</si>
  <si>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</si>
  <si>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</si>
  <si>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</si>
  <si>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</si>
  <si>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</si>
  <si>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</si>
  <si>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</si>
  <si>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</si>
  <si>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</si>
  <si>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</si>
  <si>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</si>
  <si>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</si>
  <si>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</si>
  <si>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</si>
  <si>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</si>
  <si>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</si>
  <si>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</si>
  <si>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</si>
  <si>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</si>
  <si>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</si>
  <si>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</si>
  <si>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</si>
  <si>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</si>
  <si>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</si>
  <si>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</si>
  <si>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</si>
  <si>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</si>
  <si>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</si>
  <si>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</si>
  <si>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</si>
  <si>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</si>
  <si>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</si>
  <si>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</si>
  <si>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</si>
  <si>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</si>
  <si>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</si>
  <si>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</si>
  <si>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</si>
  <si>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</si>
  <si>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</si>
  <si>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</si>
  <si>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</si>
  <si>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</si>
  <si>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</si>
  <si>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</si>
  <si>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</si>
  <si>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</si>
  <si>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</si>
  <si>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</si>
  <si>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</si>
  <si>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</si>
  <si>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</si>
  <si>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</si>
  <si>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</si>
  <si>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</si>
  <si>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</si>
  <si>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</si>
  <si>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</si>
  <si>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</si>
  <si>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</si>
  <si>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</si>
  <si>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</si>
  <si>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</si>
  <si>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</si>
  <si>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</si>
  <si>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</si>
  <si>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</si>
  <si>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</si>
  <si>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</si>
  <si>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</si>
  <si>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</si>
  <si>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</si>
  <si>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</si>
  <si>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</si>
  <si>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</si>
  <si>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</si>
  <si>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</si>
  <si>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</si>
  <si>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</si>
  <si>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</si>
  <si>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</si>
  <si>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</si>
  <si>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</si>
  <si>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</si>
  <si>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</si>
  <si>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</si>
  <si>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</si>
  <si>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</si>
  <si>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</si>
  <si>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</si>
  <si>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</si>
  <si>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</si>
  <si>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</si>
  <si>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</si>
  <si>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</si>
  <si>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</si>
  <si>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</si>
  <si>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</si>
  <si>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</si>
  <si>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</si>
  <si>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</si>
  <si>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</si>
  <si>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</si>
  <si>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</si>
  <si>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</si>
  <si>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</si>
  <si>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</si>
  <si>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</si>
  <si>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</si>
  <si>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</si>
  <si>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</si>
  <si>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</si>
  <si>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</si>
  <si>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</si>
  <si>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</si>
  <si>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</si>
  <si>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</si>
  <si>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</si>
  <si>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</si>
  <si>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</si>
  <si>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</si>
  <si>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</si>
  <si>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</si>
  <si>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</si>
  <si>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</si>
  <si>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</si>
  <si>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</si>
  <si>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</si>
  <si>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</si>
  <si>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</si>
  <si>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</si>
  <si>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</si>
  <si>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</si>
  <si>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</si>
  <si>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</si>
  <si>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</si>
  <si>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</si>
  <si>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</si>
  <si>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</si>
  <si>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</si>
  <si>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</si>
  <si>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</si>
  <si>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</si>
  <si>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</si>
  <si>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</si>
  <si>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</si>
  <si>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</si>
  <si>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</si>
  <si>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</si>
  <si>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</si>
  <si>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</si>
  <si>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</si>
  <si>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</si>
  <si>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</si>
  <si>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</si>
  <si>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</si>
  <si>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</si>
  <si>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</si>
  <si>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</si>
  <si>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</si>
  <si>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</si>
  <si>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</si>
  <si>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</si>
  <si>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</si>
  <si>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</si>
  <si>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</si>
  <si>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</si>
  <si>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</si>
  <si>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</si>
  <si>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ultima columna</t>
  </si>
  <si>
    <t>Las funciones trigonométricas</t>
  </si>
  <si>
    <t>Adriana Ma. Pachón</t>
  </si>
  <si>
    <t>MA_10_03_CO_REC90</t>
  </si>
  <si>
    <t xml:space="preserve">Imagen para pregunta 1.
Mantener los colores negro y rojo en las funciones. 
Incluir nombre de los  ejes y de la función en negro. </t>
  </si>
  <si>
    <t xml:space="preserve">Imagen para pregunta 2.
Mantener los colores negro y rojo en las funciones. 
Incluir nombre de los  ejes y de la función en negro. </t>
  </si>
  <si>
    <t xml:space="preserve">Imagen para pregunta 3.
Mantener los colores negro y rojo en las funciones. 
Incluir nombre de los  ejes y de la función en negro. </t>
  </si>
  <si>
    <t xml:space="preserve">Imagen para pregunta 4.
Mantener los colores negro y rojo en las funciones. 
Incluir nombre de los  ejes y de la función en negro. </t>
  </si>
  <si>
    <t xml:space="preserve">Imagen para pregunta 5.
Mantener los colores negro y rojo en las funciones. 
Incluir nombre de los  ejes y de la función en negro. </t>
  </si>
  <si>
    <t xml:space="preserve">Imagen para pregunta 6.
Mantener los colores negro y rojo en las funciones. 
Incluir nombre de los  ejes y de la función en negro. </t>
  </si>
  <si>
    <t xml:space="preserve">Imagen para pregunta 7.
Mantener los colores negro y rojo en las funciones. 
Incluir nombre de los  ejes y de la función en negro.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</si>
</sst>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xf numFmtId="0" fontId="2" fillId="0" borderId="5" xfId="0" applyFont="1" applyFill="1" applyBorder="1" applyAlignment="1" applyProtection="1">
      <alignment vertical="center" wrapText="1"/>
      <protection locked="0"/>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261937</xdr:colOff>
      <xdr:row>9</xdr:row>
      <xdr:rowOff>130969</xdr:rowOff>
    </xdr:from>
    <xdr:to>
      <xdr:col>10</xdr:col>
      <xdr:colOff>5072469</xdr:colOff>
      <xdr:row>9</xdr:row>
      <xdr:rowOff>2654703</xdr:rowOff>
    </xdr:to>
    <xdr:pic>
      <xdr:nvPicPr>
        <xdr:cNvPr id="14" name="Imagen 13"/>
        <xdr:cNvPicPr>
          <a:picLocks noChangeAspect="1"/>
        </xdr:cNvPicPr>
      </xdr:nvPicPr>
      <xdr:blipFill>
        <a:blip xmlns:r="http://schemas.openxmlformats.org/officeDocument/2006/relationships" r:embed="rId1"/>
        <a:stretch>
          <a:fillRect/>
        </a:stretch>
      </xdr:blipFill>
      <xdr:spPr>
        <a:xfrm>
          <a:off x="16609218" y="2286000"/>
          <a:ext cx="4810532" cy="2523734"/>
        </a:xfrm>
        <a:prstGeom prst="rect">
          <a:avLst/>
        </a:prstGeom>
      </xdr:spPr>
    </xdr:pic>
    <xdr:clientData/>
  </xdr:twoCellAnchor>
  <xdr:twoCellAnchor editAs="oneCell">
    <xdr:from>
      <xdr:col>10</xdr:col>
      <xdr:colOff>460272</xdr:colOff>
      <xdr:row>10</xdr:row>
      <xdr:rowOff>440530</xdr:rowOff>
    </xdr:from>
    <xdr:to>
      <xdr:col>10</xdr:col>
      <xdr:colOff>5196007</xdr:colOff>
      <xdr:row>10</xdr:row>
      <xdr:rowOff>2927826</xdr:rowOff>
    </xdr:to>
    <xdr:pic>
      <xdr:nvPicPr>
        <xdr:cNvPr id="15" name="Imagen 14"/>
        <xdr:cNvPicPr>
          <a:picLocks noChangeAspect="1"/>
        </xdr:cNvPicPr>
      </xdr:nvPicPr>
      <xdr:blipFill>
        <a:blip xmlns:r="http://schemas.openxmlformats.org/officeDocument/2006/relationships" r:embed="rId2"/>
        <a:stretch>
          <a:fillRect/>
        </a:stretch>
      </xdr:blipFill>
      <xdr:spPr>
        <a:xfrm>
          <a:off x="16807553" y="5381624"/>
          <a:ext cx="4735735" cy="2487296"/>
        </a:xfrm>
        <a:prstGeom prst="rect">
          <a:avLst/>
        </a:prstGeom>
      </xdr:spPr>
    </xdr:pic>
    <xdr:clientData/>
  </xdr:twoCellAnchor>
  <xdr:twoCellAnchor editAs="oneCell">
    <xdr:from>
      <xdr:col>10</xdr:col>
      <xdr:colOff>130969</xdr:colOff>
      <xdr:row>11</xdr:row>
      <xdr:rowOff>309563</xdr:rowOff>
    </xdr:from>
    <xdr:to>
      <xdr:col>15</xdr:col>
      <xdr:colOff>384520</xdr:colOff>
      <xdr:row>11</xdr:row>
      <xdr:rowOff>3417093</xdr:rowOff>
    </xdr:to>
    <xdr:pic>
      <xdr:nvPicPr>
        <xdr:cNvPr id="17" name="Imagen 16"/>
        <xdr:cNvPicPr>
          <a:picLocks noChangeAspect="1"/>
        </xdr:cNvPicPr>
      </xdr:nvPicPr>
      <xdr:blipFill>
        <a:blip xmlns:r="http://schemas.openxmlformats.org/officeDocument/2006/relationships" r:embed="rId3"/>
        <a:stretch>
          <a:fillRect/>
        </a:stretch>
      </xdr:blipFill>
      <xdr:spPr>
        <a:xfrm>
          <a:off x="16478250" y="8763001"/>
          <a:ext cx="5897114" cy="3107530"/>
        </a:xfrm>
        <a:prstGeom prst="rect">
          <a:avLst/>
        </a:prstGeom>
      </xdr:spPr>
    </xdr:pic>
    <xdr:clientData/>
  </xdr:twoCellAnchor>
  <xdr:twoCellAnchor editAs="oneCell">
    <xdr:from>
      <xdr:col>10</xdr:col>
      <xdr:colOff>149837</xdr:colOff>
      <xdr:row>12</xdr:row>
      <xdr:rowOff>369094</xdr:rowOff>
    </xdr:from>
    <xdr:to>
      <xdr:col>15</xdr:col>
      <xdr:colOff>150623</xdr:colOff>
      <xdr:row>12</xdr:row>
      <xdr:rowOff>3327976</xdr:rowOff>
    </xdr:to>
    <xdr:pic>
      <xdr:nvPicPr>
        <xdr:cNvPr id="18" name="Imagen 17"/>
        <xdr:cNvPicPr>
          <a:picLocks noChangeAspect="1"/>
        </xdr:cNvPicPr>
      </xdr:nvPicPr>
      <xdr:blipFill>
        <a:blip xmlns:r="http://schemas.openxmlformats.org/officeDocument/2006/relationships" r:embed="rId4"/>
        <a:stretch>
          <a:fillRect/>
        </a:stretch>
      </xdr:blipFill>
      <xdr:spPr>
        <a:xfrm>
          <a:off x="16497118" y="12846844"/>
          <a:ext cx="5644349" cy="2958882"/>
        </a:xfrm>
        <a:prstGeom prst="rect">
          <a:avLst/>
        </a:prstGeom>
      </xdr:spPr>
    </xdr:pic>
    <xdr:clientData/>
  </xdr:twoCellAnchor>
  <xdr:twoCellAnchor editAs="oneCell">
    <xdr:from>
      <xdr:col>10</xdr:col>
      <xdr:colOff>311809</xdr:colOff>
      <xdr:row>13</xdr:row>
      <xdr:rowOff>243416</xdr:rowOff>
    </xdr:from>
    <xdr:to>
      <xdr:col>10</xdr:col>
      <xdr:colOff>5265917</xdr:colOff>
      <xdr:row>13</xdr:row>
      <xdr:rowOff>2830290</xdr:rowOff>
    </xdr:to>
    <xdr:pic>
      <xdr:nvPicPr>
        <xdr:cNvPr id="24" name="Imagen 23"/>
        <xdr:cNvPicPr>
          <a:picLocks noChangeAspect="1"/>
        </xdr:cNvPicPr>
      </xdr:nvPicPr>
      <xdr:blipFill>
        <a:blip xmlns:r="http://schemas.openxmlformats.org/officeDocument/2006/relationships" r:embed="rId5"/>
        <a:stretch>
          <a:fillRect/>
        </a:stretch>
      </xdr:blipFill>
      <xdr:spPr>
        <a:xfrm>
          <a:off x="16673642" y="16372416"/>
          <a:ext cx="4954108" cy="2586874"/>
        </a:xfrm>
        <a:prstGeom prst="rect">
          <a:avLst/>
        </a:prstGeom>
      </xdr:spPr>
    </xdr:pic>
    <xdr:clientData/>
  </xdr:twoCellAnchor>
  <xdr:twoCellAnchor editAs="oneCell">
    <xdr:from>
      <xdr:col>10</xdr:col>
      <xdr:colOff>116416</xdr:colOff>
      <xdr:row>14</xdr:row>
      <xdr:rowOff>42333</xdr:rowOff>
    </xdr:from>
    <xdr:to>
      <xdr:col>10</xdr:col>
      <xdr:colOff>4677833</xdr:colOff>
      <xdr:row>14</xdr:row>
      <xdr:rowOff>2743848</xdr:rowOff>
    </xdr:to>
    <xdr:pic>
      <xdr:nvPicPr>
        <xdr:cNvPr id="25" name="Imagen 24"/>
        <xdr:cNvPicPr>
          <a:picLocks noChangeAspect="1"/>
        </xdr:cNvPicPr>
      </xdr:nvPicPr>
      <xdr:blipFill>
        <a:blip xmlns:r="http://schemas.openxmlformats.org/officeDocument/2006/relationships" r:embed="rId6"/>
        <a:stretch>
          <a:fillRect/>
        </a:stretch>
      </xdr:blipFill>
      <xdr:spPr>
        <a:xfrm>
          <a:off x="16478249" y="19177000"/>
          <a:ext cx="4561417" cy="2701515"/>
        </a:xfrm>
        <a:prstGeom prst="rect">
          <a:avLst/>
        </a:prstGeom>
      </xdr:spPr>
    </xdr:pic>
    <xdr:clientData/>
  </xdr:twoCellAnchor>
  <xdr:twoCellAnchor editAs="oneCell">
    <xdr:from>
      <xdr:col>10</xdr:col>
      <xdr:colOff>148167</xdr:colOff>
      <xdr:row>15</xdr:row>
      <xdr:rowOff>63501</xdr:rowOff>
    </xdr:from>
    <xdr:to>
      <xdr:col>10</xdr:col>
      <xdr:colOff>5185834</xdr:colOff>
      <xdr:row>15</xdr:row>
      <xdr:rowOff>3051886</xdr:rowOff>
    </xdr:to>
    <xdr:pic>
      <xdr:nvPicPr>
        <xdr:cNvPr id="26" name="Imagen 25"/>
        <xdr:cNvPicPr>
          <a:picLocks noChangeAspect="1"/>
        </xdr:cNvPicPr>
      </xdr:nvPicPr>
      <xdr:blipFill>
        <a:blip xmlns:r="http://schemas.openxmlformats.org/officeDocument/2006/relationships" r:embed="rId7"/>
        <a:stretch>
          <a:fillRect/>
        </a:stretch>
      </xdr:blipFill>
      <xdr:spPr>
        <a:xfrm>
          <a:off x="16510000" y="22013334"/>
          <a:ext cx="5037667" cy="29883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J20" sqref="J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74"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10</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190</v>
      </c>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19" customHeight="1" x14ac:dyDescent="0.25">
      <c r="A10" s="12" t="str">
        <f>IF(OR(B10&lt;&gt;"",J10&lt;&gt;""),"IMG01","")</f>
        <v>IMG01</v>
      </c>
      <c r="B10" s="62" t="s">
        <v>188</v>
      </c>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MA_10_03_CO_REC90_IMG01n.png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MA_10_03_CO_REC90_IMG01a.png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8" t="s">
        <v>192</v>
      </c>
      <c r="K10" s="64"/>
      <c r="O10" s="2" t="str">
        <f>'Definición técnica de imagenes'!A12</f>
        <v>M12D</v>
      </c>
    </row>
    <row r="11" spans="1:16" s="11" customFormat="1" ht="276.75" customHeight="1" x14ac:dyDescent="0.25">
      <c r="A11" s="12" t="str">
        <f t="shared" ref="A11:A18" si="3">IF(OR(B11&lt;&gt;"",J11&lt;&gt;""),CONCATENATE(LEFT(A10,3),IF(MID(A10,4,2)+1&lt;10,CONCATENATE("0",MID(A10,4,2)+1))),"")</f>
        <v>IMG02</v>
      </c>
      <c r="B11" s="62" t="s">
        <v>188</v>
      </c>
      <c r="C11" s="20" t="str">
        <f t="shared" si="0"/>
        <v>Recurso M5A</v>
      </c>
      <c r="D11" s="63" t="s">
        <v>187</v>
      </c>
      <c r="E11" s="63" t="s">
        <v>155</v>
      </c>
      <c r="F11" s="13" t="str">
        <f t="shared" ref="F11:F74" ca="1" si="4">IF(OR(B11&lt;&gt;"",J11&lt;&gt;""),CONCATENATE($C$7,"_",$A11,IF($G$4="Cuaderno de Estudio","_small",CONCATENATE(IF(I11="","","n"),IF(LEFT($G$5,1)="F",".jpg",".png")))),"")</f>
        <v>MA_10_03_CO_REC90_IMG02n.png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MA_10_03_CO_REC90_IMG02a.png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8" t="s">
        <v>193</v>
      </c>
      <c r="K11" s="65"/>
      <c r="O11" s="2" t="str">
        <f>'Definición técnica de imagenes'!A13</f>
        <v>M101</v>
      </c>
    </row>
    <row r="12" spans="1:16" s="11" customFormat="1" ht="316.5" customHeight="1" x14ac:dyDescent="0.25">
      <c r="A12" s="12" t="str">
        <f t="shared" si="3"/>
        <v>IMG03</v>
      </c>
      <c r="B12" s="62" t="s">
        <v>188</v>
      </c>
      <c r="C12" s="20" t="str">
        <f t="shared" si="0"/>
        <v>Recurso M5A</v>
      </c>
      <c r="D12" s="63" t="s">
        <v>187</v>
      </c>
      <c r="E12" s="63" t="s">
        <v>155</v>
      </c>
      <c r="F12" s="13" t="str">
        <f t="shared" ca="1" si="4"/>
        <v>MA_10_03_CO_REC90_IMG03n.png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MA_10_03_CO_REC90_IMG03a.png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8" t="s">
        <v>194</v>
      </c>
      <c r="K12"/>
      <c r="O12" s="2" t="str">
        <f>'Definición técnica de imagenes'!A18</f>
        <v>Diaporama F1</v>
      </c>
    </row>
    <row r="13" spans="1:16" s="11" customFormat="1" ht="288" customHeight="1" x14ac:dyDescent="0.25">
      <c r="A13" s="12" t="str">
        <f t="shared" si="3"/>
        <v>IMG04</v>
      </c>
      <c r="B13" s="62" t="s">
        <v>188</v>
      </c>
      <c r="C13" s="20" t="str">
        <f t="shared" si="0"/>
        <v>Recurso M5A</v>
      </c>
      <c r="D13" s="63" t="s">
        <v>187</v>
      </c>
      <c r="E13" s="63" t="s">
        <v>155</v>
      </c>
      <c r="F13" s="13" t="str">
        <f t="shared" ca="1" si="4"/>
        <v>MA_10_03_CO_REC90_IMG04n.png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MA_10_03_CO_REC90_IMG04a.png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8" t="s">
        <v>195</v>
      </c>
      <c r="K13" s="64"/>
      <c r="O13" s="2" t="str">
        <f>'Definición técnica de imagenes'!A19</f>
        <v>F4</v>
      </c>
    </row>
    <row r="14" spans="1:16" s="11" customFormat="1" ht="236.25" customHeight="1" x14ac:dyDescent="0.25">
      <c r="A14" s="12" t="str">
        <f t="shared" si="3"/>
        <v>IMG05</v>
      </c>
      <c r="B14" s="62" t="s">
        <v>188</v>
      </c>
      <c r="C14" s="20" t="str">
        <f t="shared" si="0"/>
        <v>Recurso M5A</v>
      </c>
      <c r="D14" s="63" t="s">
        <v>187</v>
      </c>
      <c r="E14" s="63" t="s">
        <v>155</v>
      </c>
      <c r="F14" s="13" t="str">
        <f t="shared" ca="1" si="4"/>
        <v>MA_10_03_CO_REC90_IMG05n.png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MA_10_03_CO_REC90_IMG05a.png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8" t="s">
        <v>196</v>
      </c>
      <c r="K14" s="64"/>
      <c r="O14" s="2" t="str">
        <f>'Definición técnica de imagenes'!A22</f>
        <v>F6</v>
      </c>
    </row>
    <row r="15" spans="1:16" s="11" customFormat="1" ht="221.25" customHeight="1" x14ac:dyDescent="0.25">
      <c r="A15" s="12" t="str">
        <f t="shared" si="3"/>
        <v>IMG06</v>
      </c>
      <c r="B15" s="62" t="s">
        <v>188</v>
      </c>
      <c r="C15" s="20" t="str">
        <f t="shared" si="0"/>
        <v>Recurso M5A</v>
      </c>
      <c r="D15" s="63" t="s">
        <v>187</v>
      </c>
      <c r="E15" s="63" t="s">
        <v>155</v>
      </c>
      <c r="F15" s="13" t="str">
        <f t="shared" ca="1" si="4"/>
        <v>MA_10_03_CO_REC90_IMG06n.png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MA_10_03_CO_REC90_IMG06a.png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8" t="s">
        <v>197</v>
      </c>
      <c r="K15" s="66"/>
      <c r="O15" s="2" t="str">
        <f>'Definición técnica de imagenes'!A24</f>
        <v>F6B</v>
      </c>
    </row>
    <row r="16" spans="1:16" s="11" customFormat="1" ht="242.25" customHeight="1" x14ac:dyDescent="0.25">
      <c r="A16" s="12" t="str">
        <f t="shared" si="3"/>
        <v>IMG07</v>
      </c>
      <c r="B16" s="62" t="s">
        <v>188</v>
      </c>
      <c r="C16" s="20" t="str">
        <f t="shared" si="0"/>
        <v>Recurso M5A</v>
      </c>
      <c r="D16" s="63" t="s">
        <v>187</v>
      </c>
      <c r="E16" s="63" t="s">
        <v>155</v>
      </c>
      <c r="F16" s="13" t="str">
        <f t="shared" ca="1" si="4"/>
        <v>MA_10_03_CO_REC90_IMG07n.png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MA_10_03_CO_REC90_IMG07a.png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8" t="s">
        <v>198</v>
      </c>
      <c r="K16"/>
      <c r="O16" s="2" t="str">
        <f>'Definición técnica de imagenes'!A25</f>
        <v>F7</v>
      </c>
    </row>
    <row r="17" spans="1:15" s="11" customFormat="1" ht="15.75"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c r="O17" s="2" t="str">
        <f>'Definición técnica de imagenes'!A27</f>
        <v>F7B</v>
      </c>
    </row>
    <row r="18" spans="1:15" s="11" customFormat="1" ht="15.75"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c r="O18" s="2" t="str">
        <f>'Definición técnica de imagenes'!A30</f>
        <v>F8</v>
      </c>
    </row>
    <row r="19" spans="1:15" s="11" customFormat="1" ht="15.75"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2016-06-01T18:53:31Z</dcterms:modified>
</cp:coreProperties>
</file>