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A10" i="1"/>
  <c r="A11" i="1"/>
  <c r="A12" i="1"/>
  <c r="A13" i="1"/>
  <c r="A14" i="1"/>
  <c r="A15" i="1"/>
  <c r="A16" i="1"/>
  <c r="A17" i="1"/>
  <c r="A18" i="1"/>
  <c r="F18" i="1"/>
  <c r="G18" i="1"/>
  <c r="H18" i="1"/>
  <c r="F17" i="1"/>
  <c r="G17" i="1"/>
  <c r="H17" i="1"/>
  <c r="F16" i="1"/>
  <c r="G16" i="1"/>
  <c r="H16" i="1"/>
  <c r="H15"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<sst xmlns="http://schemas.openxmlformats.org/spreadsheetml/2006/main" count="388" uniqueCount="197">
  <si>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</si>
  <si>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</si>
  <si>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</si>
  <si>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</si>
  <si>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</si>
  <si>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</si>
  <si>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</si>
  <si>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</si>
  <si>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</si>
  <si>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</si>
  <si>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</si>
  <si>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</si>
  <si>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</si>
  <si>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</si>
  <si>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</si>
  <si>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</si>
  <si>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</si>
  <si>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</si>
  <si>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</si>
  <si>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</si>
  <si>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</si>
  <si>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</si>
  <si>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</si>
  <si>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</si>
  <si>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</si>
  <si>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</si>
  <si>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</si>
  <si>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</si>
  <si>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</si>
  <si>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</si>
  <si>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</si>
  <si>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</si>
  <si>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</si>
  <si>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</si>
  <si>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</si>
  <si>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</si>
  <si>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</si>
  <si>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</si>
  <si>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</si>
  <si>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</si>
  <si>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</si>
  <si>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</si>
  <si>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</si>
  <si>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</si>
  <si>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</si>
  <si>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</si>
  <si>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</si>
  <si>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</si>
  <si>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</si>
  <si>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</si>
  <si>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</si>
  <si>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</si>
  <si>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</si>
  <si>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</si>
  <si>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</si>
  <si>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</si>
  <si>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</si>
  <si>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</si>
  <si>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</si>
  <si>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</si>
  <si>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</si>
  <si>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</si>
  <si>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</si>
  <si>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</si>
  <si>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</si>
  <si>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</si>
  <si>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</si>
  <si>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</si>
  <si>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</si>
  <si>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</si>
  <si>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</si>
  <si>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</si>
  <si>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</si>
  <si>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</si>
  <si>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</si>
  <si>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</si>
  <si>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</si>
  <si>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</si>
  <si>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</si>
  <si>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</si>
  <si>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</si>
  <si>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</si>
  <si>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</si>
  <si>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</si>
  <si>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</si>
  <si>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</si>
  <si>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</si>
  <si>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</si>
  <si>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</si>
  <si>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</si>
  <si>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</si>
  <si>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</si>
  <si>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</si>
  <si>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</si>
  <si>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</si>
  <si>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</si>
  <si>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</si>
  <si>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</si>
  <si>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</si>
  <si>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</si>
  <si>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</si>
  <si>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</si>
  <si>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</si>
  <si>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</si>
  <si>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</si>
  <si>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</si>
  <si>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</si>
  <si>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</si>
  <si>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</si>
  <si>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</si>
  <si>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</si>
  <si>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</si>
  <si>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</si>
  <si>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</si>
  <si>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</si>
  <si>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</si>
  <si>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</si>
  <si>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</si>
  <si>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</si>
  <si>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</si>
  <si>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</si>
  <si>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</si>
  <si>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</si>
  <si>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</si>
  <si>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</si>
  <si>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</si>
  <si>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</si>
  <si>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</si>
  <si>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</si>
  <si>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</si>
  <si>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</si>
  <si>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</si>
  <si>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</si>
  <si>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</si>
  <si>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</si>
  <si>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</si>
  <si>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</si>
  <si>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</si>
  <si>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</si>
  <si>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</si>
  <si>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</si>
  <si>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</si>
  <si>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</si>
  <si>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</si>
  <si>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</si>
  <si>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</si>
  <si>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</si>
  <si>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</si>
  <si>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</si>
  <si>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</si>
  <si>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</si>
  <si>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</si>
  <si>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</si>
  <si>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</si>
  <si>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</si>
  <si>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</si>
  <si>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</si>
  <si>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</si>
  <si>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</si>
  <si>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</si>
  <si>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</si>
  <si>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</si>
  <si>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</si>
  <si>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</si>
  <si>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</si>
  <si>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</si>
  <si>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</si>
  <si>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</si>
  <si>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</si>
  <si>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</si>
  <si>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</si>
  <si>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</si>
  <si>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</si>
  <si>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</si>
  <si>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</si>
  <si>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</si>
  <si>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</si>
  <si>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</si>
  <si>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</si>
  <si>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</si>
  <si>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</si>
  <si>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</si>
  <si>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</si>
  <si>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</si>
  <si>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</si>
  <si>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</si>
  <si>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</si>
  <si>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</si>
  <si>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Se adjunta imagen guía, está puede usarse ya que fue elaborada por mi. </t>
  </si>
  <si>
    <t>Cristian Bello</t>
  </si>
  <si>
    <t>Las cuerdas, las tangentes, las secantes y los ángulos</t>
  </si>
  <si>
    <t>MA_09_10_CO_REC180</t>
  </si>
  <si>
    <t xml:space="preserve">Dos circunferencias una dentro de la otra, marcando sus arcos de color rojo y nombres como se muestran en  la imagen adjunta en la observación. </t>
  </si>
  <si>
    <t xml:space="preserve">Circunferencia con los nombres y caracteristicas que se muestran en la observación. </t>
  </si>
  <si>
    <t>Circunferencian con los nombres , medida de ángulo y lados como se muestra en la imagen adjunta.</t>
  </si>
  <si>
    <t xml:space="preserve">Se adjunta imagen en la observación, marcar cada punto como en la imagen   guía. </t>
  </si>
  <si>
    <t xml:space="preserve">Se adjunta imagen en la observación, marcar cada punto y segmento con medida como en la imagen   guía.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</si>
</sst>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1482934</xdr:colOff>
      <xdr:row>14</xdr:row>
      <xdr:rowOff>100541</xdr:rowOff>
    </xdr:from>
    <xdr:to>
      <xdr:col>10</xdr:col>
      <xdr:colOff>1797843</xdr:colOff>
      <xdr:row>14</xdr:row>
      <xdr:rowOff>422011</xdr:rowOff>
    </xdr:to>
    <xdr:pic>
      <xdr:nvPicPr>
        <xdr:cNvPr id="12" name="11 Imagen"/>
        <xdr:cNvPicPr>
          <a:picLocks noChangeAspect="1"/>
        </xdr:cNvPicPr>
      </xdr:nvPicPr>
      <xdr:blipFill rotWithShape="1">
        <a:blip xmlns:r="http://schemas.openxmlformats.org/officeDocument/2006/relationships" r:embed="rId1"/>
        <a:srcRect l="24689" t="48794" r="50096" b="16886"/>
        <a:stretch/>
      </xdr:blipFill>
      <xdr:spPr>
        <a:xfrm>
          <a:off x="17830215" y="6910916"/>
          <a:ext cx="314909" cy="321470"/>
        </a:xfrm>
        <a:prstGeom prst="rect">
          <a:avLst/>
        </a:prstGeom>
      </xdr:spPr>
    </xdr:pic>
    <xdr:clientData/>
  </xdr:twoCellAnchor>
  <xdr:oneCellAnchor>
    <xdr:from>
      <xdr:col>10</xdr:col>
      <xdr:colOff>773906</xdr:colOff>
      <xdr:row>13</xdr:row>
      <xdr:rowOff>47624</xdr:rowOff>
    </xdr:from>
    <xdr:ext cx="1227549" cy="738189"/>
    <xdr:pic>
      <xdr:nvPicPr>
        <xdr:cNvPr id="18" name="17 Imagen"/>
        <xdr:cNvPicPr>
          <a:picLocks noChangeAspect="1"/>
        </xdr:cNvPicPr>
      </xdr:nvPicPr>
      <xdr:blipFill rotWithShape="1">
        <a:blip xmlns:r="http://schemas.openxmlformats.org/officeDocument/2006/relationships" r:embed="rId2"/>
        <a:srcRect l="10757" t="14343" r="22904" b="32466"/>
        <a:stretch/>
      </xdr:blipFill>
      <xdr:spPr>
        <a:xfrm>
          <a:off x="17125156" y="5746749"/>
          <a:ext cx="1227549" cy="738189"/>
        </a:xfrm>
        <a:prstGeom prst="rect">
          <a:avLst/>
        </a:prstGeom>
      </xdr:spPr>
    </xdr:pic>
    <xdr:clientData/>
  </xdr:oneCellAnchor>
  <xdr:oneCellAnchor>
    <xdr:from>
      <xdr:col>10</xdr:col>
      <xdr:colOff>1571627</xdr:colOff>
      <xdr:row>9</xdr:row>
      <xdr:rowOff>52016</xdr:rowOff>
    </xdr:from>
    <xdr:ext cx="488156" cy="466799"/>
    <xdr:pic>
      <xdr:nvPicPr>
        <xdr:cNvPr id="8" name="7 Imagen"/>
        <xdr:cNvPicPr>
          <a:picLocks noChangeAspect="1"/>
        </xdr:cNvPicPr>
      </xdr:nvPicPr>
      <xdr:blipFill rotWithShape="1">
        <a:blip xmlns:r="http://schemas.openxmlformats.org/officeDocument/2006/relationships" r:embed="rId3"/>
        <a:srcRect l="9989" t="25769" r="46513" b="18770"/>
        <a:stretch/>
      </xdr:blipFill>
      <xdr:spPr>
        <a:xfrm>
          <a:off x="17922877" y="2877766"/>
          <a:ext cx="488156" cy="466799"/>
        </a:xfrm>
        <a:prstGeom prst="rect">
          <a:avLst/>
        </a:prstGeom>
      </xdr:spPr>
    </xdr:pic>
    <xdr:clientData/>
  </xdr:oneCellAnchor>
  <xdr:oneCellAnchor>
    <xdr:from>
      <xdr:col>10</xdr:col>
      <xdr:colOff>1698959</xdr:colOff>
      <xdr:row>10</xdr:row>
      <xdr:rowOff>59530</xdr:rowOff>
    </xdr:from>
    <xdr:ext cx="354825" cy="381000"/>
    <xdr:pic>
      <xdr:nvPicPr>
        <xdr:cNvPr id="9" name="8 Imagen"/>
        <xdr:cNvPicPr>
          <a:picLocks noChangeAspect="1"/>
        </xdr:cNvPicPr>
      </xdr:nvPicPr>
      <xdr:blipFill rotWithShape="1">
        <a:blip xmlns:r="http://schemas.openxmlformats.org/officeDocument/2006/relationships" r:embed="rId4"/>
        <a:srcRect l="22500" t="16577" r="20197" b="13369"/>
        <a:stretch/>
      </xdr:blipFill>
      <xdr:spPr>
        <a:xfrm>
          <a:off x="18050209" y="3726655"/>
          <a:ext cx="354825" cy="381000"/>
        </a:xfrm>
        <a:prstGeom prst="rect">
          <a:avLst/>
        </a:prstGeom>
      </xdr:spPr>
    </xdr:pic>
    <xdr:clientData/>
  </xdr:oneCellAnchor>
  <xdr:twoCellAnchor editAs="oneCell">
    <xdr:from>
      <xdr:col>10</xdr:col>
      <xdr:colOff>1142998</xdr:colOff>
      <xdr:row>12</xdr:row>
      <xdr:rowOff>254000</xdr:rowOff>
    </xdr:from>
    <xdr:to>
      <xdr:col>10</xdr:col>
      <xdr:colOff>1714498</xdr:colOff>
      <xdr:row>12</xdr:row>
      <xdr:rowOff>825500</xdr:rowOff>
    </xdr:to>
    <xdr:pic>
      <xdr:nvPicPr>
        <xdr:cNvPr id="3" name="2 Imagen"/>
        <xdr:cNvPicPr>
          <a:picLocks noChangeAspect="1"/>
        </xdr:cNvPicPr>
      </xdr:nvPicPr>
      <xdr:blipFill rotWithShape="1">
        <a:blip xmlns:r="http://schemas.openxmlformats.org/officeDocument/2006/relationships" r:embed="rId5"/>
        <a:srcRect l="23440" t="26478" r="42538" b="28160"/>
        <a:stretch/>
      </xdr:blipFill>
      <xdr:spPr>
        <a:xfrm>
          <a:off x="17494248" y="4889500"/>
          <a:ext cx="571500" cy="571500"/>
        </a:xfrm>
        <a:prstGeom prst="rect">
          <a:avLst/>
        </a:prstGeom>
      </xdr:spPr>
    </xdr:pic>
    <xdr:clientData/>
  </xdr:twoCellAnchor>
  <xdr:twoCellAnchor editAs="oneCell">
    <xdr:from>
      <xdr:col>10</xdr:col>
      <xdr:colOff>1364844</xdr:colOff>
      <xdr:row>11</xdr:row>
      <xdr:rowOff>63500</xdr:rowOff>
    </xdr:from>
    <xdr:to>
      <xdr:col>10</xdr:col>
      <xdr:colOff>2029070</xdr:colOff>
      <xdr:row>11</xdr:row>
      <xdr:rowOff>714375</xdr:rowOff>
    </xdr:to>
    <xdr:pic>
      <xdr:nvPicPr>
        <xdr:cNvPr id="4" name="3 Imagen"/>
        <xdr:cNvPicPr>
          <a:picLocks noChangeAspect="1"/>
        </xdr:cNvPicPr>
      </xdr:nvPicPr>
      <xdr:blipFill rotWithShape="1">
        <a:blip xmlns:r="http://schemas.openxmlformats.org/officeDocument/2006/relationships" r:embed="rId6"/>
        <a:srcRect l="31742" t="33858" r="35865" b="23819"/>
        <a:stretch/>
      </xdr:blipFill>
      <xdr:spPr>
        <a:xfrm>
          <a:off x="17716094" y="3730625"/>
          <a:ext cx="664226" cy="650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J1" zoomScale="60" zoomScaleNormal="6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MA_09_10_CO_REC180_IMG01n.png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s="64" t="s">
        <v>188</v>
      </c>
      <c r="O10" s="2" t="str">
        <f>'Definición técnica de imagenes'!A12</f>
        <v>M12D</v>
      </c>
    </row>
    <row r="11" spans="1:16" s="11" customFormat="1" ht="66.75" customHeight="1" x14ac:dyDescent="0.25">
      <c r="A11" s="12" t="str">
        <f t="shared" ref="A11:A18" si="3">IF(OR(B11&lt;&gt;"",J11&lt;&gt;""),CONCATENATE(LEFT(A10,3),IF(MID(A10,4,2)+1&lt;10,CONCATENATE("0",MID(A10,4,2)+1))),"")</f>
        <v>IMG02</v>
      </c>
      <c r="B11" s="62"/>
      <c r="C11" s="20" t="str">
        <f t="shared" si="0"/>
        <v>Recurso M5A</v>
      </c>
      <c r="D11" s="63" t="s">
        <v>187</v>
      </c>
      <c r="E11" s="63" t="s">
        <v>155</v>
      </c>
      <c r="F11" s="13" t="str">
        <f t="shared" ref="F11:F74" ca="1" si="4">IF(OR(B11&lt;&gt;"",J11&lt;&gt;""),CONCATENATE($C$7,"_",$A11,IF($G$4="Cuaderno de Estudio","_small",CONCATENATE(IF(I11="","","n"),IF(LEFT($G$5,1)="F",".jpg",".png")))),"")</f>
        <v>MA_09_10_CO_REC180_IMG02n.png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t="s">
        <v>188</v>
      </c>
      <c r="O11" s="2" t="str">
        <f>'Definición técnica de imagenes'!A13</f>
        <v>M101</v>
      </c>
    </row>
    <row r="12" spans="1:16" s="11" customFormat="1" ht="76.5" customHeight="1" x14ac:dyDescent="0.25">
      <c r="A12" s="12" t="str">
        <f t="shared" si="3"/>
        <v>IMG03</v>
      </c>
      <c r="B12" s="62"/>
      <c r="C12" s="20" t="str">
        <f t="shared" si="0"/>
        <v>Recurso M5A</v>
      </c>
      <c r="D12" s="63" t="s">
        <v>187</v>
      </c>
      <c r="E12" s="63" t="s">
        <v>155</v>
      </c>
      <c r="F12" s="13" t="str">
        <f t="shared" ca="1" si="4"/>
        <v>MA_09_10_CO_REC180_IMG03n.png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t="s">
        <v>188</v>
      </c>
      <c r="O12" s="2" t="str">
        <f>'Definición técnica de imagenes'!A18</f>
        <v>Diaporama F1</v>
      </c>
    </row>
    <row r="13" spans="1:16" s="11" customFormat="1" ht="83.25" customHeight="1" x14ac:dyDescent="0.3">
      <c r="A13" s="12" t="str">
        <f t="shared" si="3"/>
        <v>IMG04</v>
      </c>
      <c r="B13" s="62"/>
      <c r="C13" s="20" t="str">
        <f t="shared" si="0"/>
        <v>Recurso M5A</v>
      </c>
      <c r="D13" s="63" t="s">
        <v>187</v>
      </c>
      <c r="E13" s="63" t="s">
        <v>155</v>
      </c>
      <c r="F13" s="13" t="str">
        <f t="shared" ca="1" si="4"/>
        <v>MA_09_10_CO_REC180_IMG04n.png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6" t="s">
        <v>194</v>
      </c>
      <c r="K13" s="68" t="s">
        <v>188</v>
      </c>
      <c r="O13" s="2" t="str">
        <f>'Definición técnica de imagenes'!A19</f>
        <v>F4</v>
      </c>
    </row>
    <row r="14" spans="1:16" s="11" customFormat="1" ht="85.5" customHeight="1" x14ac:dyDescent="0.25">
      <c r="A14" s="12" t="str">
        <f t="shared" si="3"/>
        <v>IMG05</v>
      </c>
      <c r="B14" s="62"/>
      <c r="C14" s="20" t="str">
        <f t="shared" si="0"/>
        <v>Recurso M5A</v>
      </c>
      <c r="D14" s="63" t="s">
        <v>187</v>
      </c>
      <c r="E14" s="63" t="s">
        <v>155</v>
      </c>
      <c r="F14" s="13" t="str">
        <f t="shared" ca="1" si="4"/>
        <v>MA_09_10_CO_REC180_IMG05n.png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MA_09_10_CO_REC180_IMG05a.png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6" t="s">
        <v>195</v>
      </c>
      <c r="K14" s="66" t="s">
        <v>188</v>
      </c>
      <c r="O14" s="2" t="str">
        <f>'Definición técnica de imagenes'!A22</f>
        <v>F6</v>
      </c>
    </row>
    <row r="15" spans="1:16" s="11" customFormat="1" ht="40.5" x14ac:dyDescent="0.25">
      <c r="A15" s="12" t="str">
        <f t="shared" si="3"/>
        <v>IMG06</v>
      </c>
      <c r="B15" s="62"/>
      <c r="C15" s="20" t="str">
        <f t="shared" si="0"/>
        <v>Recurso M5A</v>
      </c>
      <c r="D15" s="63" t="s">
        <v>187</v>
      </c>
      <c r="E15" s="63" t="s">
        <v>155</v>
      </c>
      <c r="F15" s="13" t="str">
        <f t="shared" ca="1" si="4"/>
        <v>MA_09_10_CO_REC180_IMG06n.png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MA_09_10_CO_REC180_IMG06a.png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t="s">
        <v>188</v>
      </c>
      <c r="O15" s="2" t="str">
        <f>'Definición técnica de imagenes'!A24</f>
        <v>F6B</v>
      </c>
    </row>
    <row r="16" spans="1:16" s="11" customFormat="1" ht="69.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2016-03-05T00:10:01Z</dcterms:modified>
</cp:coreProperties>
</file>