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MagdaLiliana\Documents\Miga\Planeta\Recurs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90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l="1"/>
  <c r="G14" i="1" s="1"/>
  <c r="H14" i="1"/>
  <c r="A15" i="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<sst xmlns="http://schemas.openxmlformats.org/spreadsheetml/2006/main" count="380" uniqueCount="198">
  <si>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</si>
  <si>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</si>
  <si>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</si>
  <si>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</si>
  <si>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</si>
  <si>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</si>
  <si>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</si>
  <si>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</si>
  <si>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</si>
  <si>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</si>
  <si>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</si>
  <si>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</si>
  <si>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</si>
  <si>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</si>
  <si>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</si>
  <si>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</si>
  <si>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</si>
  <si>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</si>
  <si>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</si>
  <si>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</si>
  <si>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</si>
  <si>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</si>
  <si>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</si>
  <si>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</si>
  <si>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</si>
  <si>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</si>
  <si>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</si>
  <si>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</si>
  <si>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</si>
  <si>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</si>
  <si>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</si>
  <si>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</si>
  <si>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</si>
  <si>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</si>
  <si>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</si>
  <si>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</si>
  <si>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</si>
  <si>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</si>
  <si>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</si>
  <si>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</si>
  <si>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</si>
  <si>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</si>
  <si>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</si>
  <si>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</si>
  <si>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</si>
  <si>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</si>
  <si>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</si>
  <si>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</si>
  <si>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</si>
  <si>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</si>
  <si>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</si>
  <si>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</si>
  <si>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</si>
  <si>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</si>
  <si>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</si>
  <si>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</si>
  <si>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</si>
  <si>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</si>
  <si>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</si>
  <si>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</si>
  <si>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</si>
  <si>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</si>
  <si>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</si>
  <si>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</si>
  <si>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</si>
  <si>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</si>
  <si>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</si>
  <si>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</si>
  <si>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</si>
  <si>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</si>
  <si>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</si>
  <si>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</si>
  <si>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</si>
  <si>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</si>
  <si>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</si>
  <si>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</si>
  <si>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</si>
  <si>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</si>
  <si>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</si>
  <si>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</si>
  <si>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</si>
  <si>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</si>
  <si>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</si>
  <si>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</si>
  <si>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</si>
  <si>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</si>
  <si>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</si>
  <si>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</si>
  <si>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</si>
  <si>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</si>
  <si>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</si>
  <si>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</si>
  <si>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</si>
  <si>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</si>
  <si>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</si>
  <si>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</si>
  <si>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</si>
  <si>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</si>
  <si>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</si>
  <si>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</si>
  <si>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</si>
  <si>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</si>
  <si>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</si>
  <si>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</si>
  <si>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</si>
  <si>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</si>
  <si>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</si>
  <si>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</si>
  <si>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</si>
  <si>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</si>
  <si>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</si>
  <si>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</si>
  <si>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</si>
  <si>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</si>
  <si>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</si>
  <si>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</si>
  <si>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</si>
  <si>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</si>
  <si>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</si>
  <si>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</si>
  <si>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</si>
  <si>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</si>
  <si>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</si>
  <si>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</si>
  <si>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</si>
  <si>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</si>
  <si>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</si>
  <si>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</si>
  <si>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</si>
  <si>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</si>
  <si>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</si>
  <si>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</si>
  <si>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</si>
  <si>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</si>
  <si>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</si>
  <si>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</si>
  <si>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</si>
  <si>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</si>
  <si>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</si>
  <si>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</si>
  <si>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</si>
  <si>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</si>
  <si>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</si>
  <si>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</si>
  <si>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</si>
  <si>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</si>
  <si>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</si>
  <si>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</si>
  <si>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</si>
  <si>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</si>
  <si>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</si>
  <si>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</si>
  <si>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</si>
  <si>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</si>
  <si>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</si>
  <si>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</si>
  <si>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</si>
  <si>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</si>
  <si>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</si>
  <si>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</si>
  <si>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</si>
  <si>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</si>
  <si>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</si>
  <si>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</si>
  <si>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</si>
  <si>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</si>
  <si>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</si>
  <si>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</si>
  <si>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</si>
  <si>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</si>
  <si>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</si>
  <si>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</si>
  <si>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</si>
  <si>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</si>
  <si>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</si>
  <si>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</si>
  <si>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</si>
  <si>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</si>
  <si>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</si>
  <si>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</si>
  <si>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</si>
  <si>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</si>
  <si>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</si>
  <si>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</si>
  <si>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</si>
  <si>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</si>
  <si>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</si>
  <si>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Las medidas de dispersión</t>
  </si>
  <si>
    <t>Cristhian Bello</t>
  </si>
  <si>
    <t>MA_09_12_CO_170</t>
  </si>
  <si>
    <t>shutterstock_119233999AnálisisEstadístico</t>
  </si>
  <si>
    <t>Fotografía</t>
  </si>
  <si>
    <t>CapturaImagen HorasSueñoDM</t>
  </si>
  <si>
    <t>Ilustración</t>
  </si>
  <si>
    <t>CapturaImagen HorasSueñoVar</t>
  </si>
  <si>
    <t>CapturaImagen CálculoDesvEstExcel</t>
  </si>
  <si>
    <t>http://1.bp.blogspot.com/_E3-HTTr-g8w/S88KBe7quNI/AAAAAAAAAD4/eCl-azMvUlE/s320/Dibujo.bmp</t>
  </si>
  <si>
    <t>Imagen de blancos en los que los dardos aparecen más o menos dispersos.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</si>
</sst>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theme="1"/>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F1" zoomScale="120" zoomScaleNormal="120" zoomScalePageLayoutView="140" workbookViewId="0">
      <pane ySplit="9" topLeftCell="A13" activePane="bottomLeft" state="frozen"/>
      <selection pane="bottomLeft" activeCell="J14" sqref="J14"/>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F6B</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9</v>
      </c>
      <c r="D3" s="88"/>
      <c r="F3" s="80">
        <v>42403</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7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t="s">
        <v>190</v>
      </c>
      <c r="C10" s="20" t="str">
        <f t="shared" ref="C10:C41" si="0">IF(OR(B10&lt;&gt;"",J10&lt;&gt;""),IF($G$4="Recurso",CONCATENATE($G$4," ",$G$5),$G$4),"")</f>
        <v>Recurso F6B</v>
      </c>
      <c r="D10" s="63" t="s">
        <v>191</v>
      </c>
      <c r="E10" s="63" t="s">
        <v>155</v>
      </c>
      <c r="F10" s="13" t="str">
        <f t="shared" ref="F10" ca="1" si="1">IF(OR(B10&lt;&gt;"",J10&lt;&gt;""),CONCATENATE($C$7,"_",$A10,IF($G$4="Cuaderno de Estudio","_small",CONCATENATE(IF(I10="","","n"),IF(LEFT($G$5,1)="F",".jpg",".png")))),"")</f>
        <v>MA_09_12_CO_170_IMG01n.jpg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MA_09_12_CO_170_IMG01a.jpg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t="s">
        <v>192</v>
      </c>
      <c r="C11" s="20" t="str">
        <f t="shared" si="0"/>
        <v>Recurso F6B</v>
      </c>
      <c r="D11" s="63" t="s">
        <v>193</v>
      </c>
      <c r="E11" s="63" t="s">
        <v>155</v>
      </c>
      <c r="F11" s="13" t="str">
        <f t="shared" ref="F11:F74" ca="1" si="4">IF(OR(B11&lt;&gt;"",J11&lt;&gt;""),CONCATENATE($C$7,"_",$A11,IF($G$4="Cuaderno de Estudio","_small",CONCATENATE(IF(I11="","","n"),IF(LEFT($G$5,1)="F",".jpg",".png")))),"")</f>
        <v>MA_09_12_CO_170_IMG02n.jpg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MA_09_12_CO_170_IMG02a.jpg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c r="K11" s="65"/>
      <c r="O11" s="2" t="str">
        <f>'Definición técnica de imagenes'!A13</f>
        <v>M101</v>
      </c>
    </row>
    <row r="12" spans="1:16" s="11" customFormat="1" ht="27" x14ac:dyDescent="0.25">
      <c r="A12" s="12" t="str">
        <f t="shared" si="3"/>
        <v>IMG03</v>
      </c>
      <c r="B12" s="62" t="s">
        <v>194</v>
      </c>
      <c r="C12" s="20" t="str">
        <f t="shared" si="0"/>
        <v>Recurso F6B</v>
      </c>
      <c r="D12" s="63" t="s">
        <v>193</v>
      </c>
      <c r="E12" s="63" t="s">
        <v>155</v>
      </c>
      <c r="F12" s="13" t="str">
        <f t="shared" ca="1" si="4"/>
        <v>MA_09_12_CO_170_IMG03n.jpg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MA_09_12_CO_170_IMG03a.jpg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c r="K12" s="64"/>
      <c r="O12" s="2" t="str">
        <f>'Definición técnica de imagenes'!A18</f>
        <v>Diaporama F1</v>
      </c>
    </row>
    <row r="13" spans="1:16" s="11" customFormat="1" ht="27" x14ac:dyDescent="0.25">
      <c r="A13" s="12" t="str">
        <f t="shared" si="3"/>
        <v>IMG04</v>
      </c>
      <c r="B13" s="62" t="s">
        <v>195</v>
      </c>
      <c r="C13" s="20" t="str">
        <f t="shared" si="0"/>
        <v>Recurso F6B</v>
      </c>
      <c r="D13" s="63" t="s">
        <v>193</v>
      </c>
      <c r="E13" s="63" t="s">
        <v>155</v>
      </c>
      <c r="F13" s="13" t="str">
        <f t="shared" ca="1" si="4"/>
        <v>MA_09_12_CO_170_IMG04n.jpg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MA_09_12_CO_170_IMG04a.jpg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c r="K13" s="64"/>
      <c r="O13" s="2" t="str">
        <f>'Definición técnica de imagenes'!A19</f>
        <v>F4</v>
      </c>
    </row>
    <row r="14" spans="1:16" s="11" customFormat="1" ht="27" x14ac:dyDescent="0.25">
      <c r="A14" s="12" t="str">
        <f t="shared" si="3"/>
        <v>IMG05</v>
      </c>
      <c r="B14" s="109" t="s">
        <v>196</v>
      </c>
      <c r="C14" s="20" t="str">
        <f t="shared" si="0"/>
        <v>Recurso F6B</v>
      </c>
      <c r="D14" s="63" t="s">
        <v>193</v>
      </c>
      <c r="E14" s="63" t="s">
        <v>155</v>
      </c>
      <c r="F14" s="13" t="str">
        <f t="shared" ca="1" si="4"/>
        <v>MA_09_12_CO_170_IMG05n.jpg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MA_09_12_CO_170_IMG05a.jpg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197</v>
      </c>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Magda Liliana</cp:lastModifiedBy>
  <dcterms:created xsi:type="dcterms:W3CDTF">2014-07-01T23:43:25Z</dcterms:created>
  <dcterms:modified xsi:type="dcterms:W3CDTF">2016-03-04T02:15:06Z</dcterms:modified>
</cp:coreProperties>
</file>