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NOVENO\tema 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1" i="1"/>
  <c r="A12" i="1"/>
  <c r="A13" i="1"/>
  <c r="A14" i="1"/>
  <c r="A15"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<sst xmlns="http://schemas.openxmlformats.org/spreadsheetml/2006/main" count="383" uniqueCount="193">
  <si>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</si>
  <si>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</si>
  <si>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</si>
  <si>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</si>
  <si>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</si>
  <si>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</si>
  <si>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</si>
  <si>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</si>
  <si>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</si>
  <si>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</si>
  <si>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</si>
  <si>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</si>
  <si>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</si>
  <si>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</si>
  <si>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</si>
  <si>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</si>
  <si>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</si>
  <si>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</si>
  <si>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</si>
  <si>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</si>
  <si>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</si>
  <si>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</si>
  <si>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</si>
  <si>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</si>
  <si>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</si>
  <si>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</si>
  <si>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</si>
  <si>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</si>
  <si>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</si>
  <si>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</si>
  <si>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</si>
  <si>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</si>
  <si>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</si>
  <si>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</si>
  <si>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</si>
  <si>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</si>
  <si>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</si>
  <si>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</si>
  <si>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</si>
  <si>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</si>
  <si>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</si>
  <si>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</si>
  <si>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</si>
  <si>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</si>
  <si>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</si>
  <si>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</si>
  <si>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</si>
  <si>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</si>
  <si>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</si>
  <si>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</si>
  <si>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</si>
  <si>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</si>
  <si>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</si>
  <si>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</si>
  <si>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</si>
  <si>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</si>
  <si>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</si>
  <si>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</si>
  <si>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</si>
  <si>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</si>
  <si>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</si>
  <si>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</si>
  <si>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</si>
  <si>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</si>
  <si>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</si>
  <si>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</si>
  <si>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</si>
  <si>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</si>
  <si>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</si>
  <si>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</si>
  <si>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</si>
  <si>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</si>
  <si>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</si>
  <si>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</si>
  <si>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</si>
  <si>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</si>
  <si>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</si>
  <si>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</si>
  <si>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</si>
  <si>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</si>
  <si>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</si>
  <si>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</si>
  <si>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</si>
  <si>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</si>
  <si>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</si>
  <si>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</si>
  <si>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</si>
  <si>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</si>
  <si>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</si>
  <si>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</si>
  <si>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</si>
  <si>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</si>
  <si>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</si>
  <si>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</si>
  <si>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</si>
  <si>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</si>
  <si>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</si>
  <si>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</si>
  <si>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</si>
  <si>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</si>
  <si>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</si>
  <si>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</si>
  <si>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</si>
  <si>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</si>
  <si>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</si>
  <si>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</si>
  <si>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</si>
  <si>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</si>
  <si>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</si>
  <si>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</si>
  <si>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</si>
  <si>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</si>
  <si>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</si>
  <si>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</si>
  <si>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</si>
  <si>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</si>
  <si>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</si>
  <si>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</si>
  <si>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</si>
  <si>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</si>
  <si>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</si>
  <si>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</si>
  <si>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</si>
  <si>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</si>
  <si>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</si>
  <si>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</si>
  <si>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</si>
  <si>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</si>
  <si>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</si>
  <si>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</si>
  <si>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</si>
  <si>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</si>
  <si>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</si>
  <si>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</si>
  <si>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</si>
  <si>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</si>
  <si>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</si>
  <si>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</si>
  <si>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</si>
  <si>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</si>
  <si>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</si>
  <si>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</si>
  <si>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</si>
  <si>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</si>
  <si>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</si>
  <si>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</si>
  <si>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</si>
  <si>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</si>
  <si>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</si>
  <si>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</si>
  <si>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</si>
  <si>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</si>
  <si>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</si>
  <si>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</si>
  <si>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</si>
  <si>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</si>
  <si>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</si>
  <si>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</si>
  <si>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</si>
  <si>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</si>
  <si>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</si>
  <si>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</si>
  <si>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</si>
  <si>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</si>
  <si>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</si>
  <si>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</si>
  <si>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</si>
  <si>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</si>
  <si>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</si>
  <si>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</si>
  <si>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</si>
  <si>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</si>
  <si>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</si>
  <si>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</si>
  <si>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</si>
  <si>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</si>
  <si>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</si>
  <si>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</si>
  <si>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</si>
  <si>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</si>
  <si>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</si>
  <si>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</si>
  <si>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</si>
  <si>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</si>
  <si>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</si>
  <si>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</si>
  <si>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</si>
  <si>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</si>
  <si>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calcula medidas aplicando propiedades de la circunferencia</t>
  </si>
  <si>
    <t>Cristiana Bello</t>
  </si>
  <si>
    <t>Imagen en descripción</t>
  </si>
  <si>
    <t>Ilustración</t>
  </si>
  <si>
    <t>esta imagen se emplea en el punto 3, 5 y 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</si>
</sst>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394606</xdr:colOff>
      <xdr:row>9</xdr:row>
      <xdr:rowOff>95250</xdr:rowOff>
    </xdr:from>
    <xdr:to>
      <xdr:col>9</xdr:col>
      <xdr:colOff>2353109</xdr:colOff>
      <xdr:row>9</xdr:row>
      <xdr:rowOff>2065731</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10606" y="2217964"/>
          <a:ext cx="1958503" cy="1970481"/>
        </a:xfrm>
        <a:prstGeom prst="rect">
          <a:avLst/>
        </a:prstGeom>
      </xdr:spPr>
    </xdr:pic>
    <xdr:clientData/>
  </xdr:twoCellAnchor>
  <xdr:twoCellAnchor editAs="oneCell">
    <xdr:from>
      <xdr:col>9</xdr:col>
      <xdr:colOff>544284</xdr:colOff>
      <xdr:row>10</xdr:row>
      <xdr:rowOff>108857</xdr:rowOff>
    </xdr:from>
    <xdr:to>
      <xdr:col>9</xdr:col>
      <xdr:colOff>2217037</xdr:colOff>
      <xdr:row>10</xdr:row>
      <xdr:rowOff>1791841</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60284" y="4327071"/>
          <a:ext cx="1672753" cy="1682984"/>
        </a:xfrm>
        <a:prstGeom prst="rect">
          <a:avLst/>
        </a:prstGeom>
      </xdr:spPr>
    </xdr:pic>
    <xdr:clientData/>
  </xdr:twoCellAnchor>
  <xdr:twoCellAnchor editAs="oneCell">
    <xdr:from>
      <xdr:col>9</xdr:col>
      <xdr:colOff>0</xdr:colOff>
      <xdr:row>11</xdr:row>
      <xdr:rowOff>0</xdr:rowOff>
    </xdr:from>
    <xdr:to>
      <xdr:col>9</xdr:col>
      <xdr:colOff>2486372</xdr:colOff>
      <xdr:row>11</xdr:row>
      <xdr:rowOff>2172003</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16000" y="6041571"/>
          <a:ext cx="2486372" cy="2172003"/>
        </a:xfrm>
        <a:prstGeom prst="rect">
          <a:avLst/>
        </a:prstGeom>
      </xdr:spPr>
    </xdr:pic>
    <xdr:clientData/>
  </xdr:twoCellAnchor>
  <xdr:twoCellAnchor editAs="oneCell">
    <xdr:from>
      <xdr:col>9</xdr:col>
      <xdr:colOff>0</xdr:colOff>
      <xdr:row>12</xdr:row>
      <xdr:rowOff>0</xdr:rowOff>
    </xdr:from>
    <xdr:to>
      <xdr:col>9</xdr:col>
      <xdr:colOff>2486372</xdr:colOff>
      <xdr:row>12</xdr:row>
      <xdr:rowOff>2172003</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16000" y="8232321"/>
          <a:ext cx="2486372" cy="2172003"/>
        </a:xfrm>
        <a:prstGeom prst="rect">
          <a:avLst/>
        </a:prstGeom>
      </xdr:spPr>
    </xdr:pic>
    <xdr:clientData/>
  </xdr:twoCellAnchor>
  <xdr:twoCellAnchor editAs="oneCell">
    <xdr:from>
      <xdr:col>9</xdr:col>
      <xdr:colOff>0</xdr:colOff>
      <xdr:row>13</xdr:row>
      <xdr:rowOff>0</xdr:rowOff>
    </xdr:from>
    <xdr:to>
      <xdr:col>9</xdr:col>
      <xdr:colOff>2486372</xdr:colOff>
      <xdr:row>13</xdr:row>
      <xdr:rowOff>2172003</xdr:rowOff>
    </xdr:to>
    <xdr:pic>
      <xdr:nvPicPr>
        <xdr:cNvPr id="6" name="Imagen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16000" y="10531929"/>
          <a:ext cx="2486372" cy="2172003"/>
        </a:xfrm>
        <a:prstGeom prst="rect">
          <a:avLst/>
        </a:prstGeom>
      </xdr:spPr>
    </xdr:pic>
    <xdr:clientData/>
  </xdr:twoCellAnchor>
  <xdr:twoCellAnchor editAs="oneCell">
    <xdr:from>
      <xdr:col>9</xdr:col>
      <xdr:colOff>0</xdr:colOff>
      <xdr:row>14</xdr:row>
      <xdr:rowOff>0</xdr:rowOff>
    </xdr:from>
    <xdr:to>
      <xdr:col>9</xdr:col>
      <xdr:colOff>2486372</xdr:colOff>
      <xdr:row>14</xdr:row>
      <xdr:rowOff>2172003</xdr:rowOff>
    </xdr:to>
    <xdr:pic>
      <xdr:nvPicPr>
        <xdr:cNvPr id="7" name="Imagen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16000" y="12736286"/>
          <a:ext cx="2486372" cy="21720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70" zoomScaleNormal="70" zoomScalePageLayoutView="140" workbookViewId="0">
      <pane ySplit="9" topLeftCell="A10" activePane="bottomLeft" state="frozen"/>
      <selection pane="bottomLeft" activeCell="K13" sqref="K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42436</v>
      </c>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65" customHeight="1" x14ac:dyDescent="0.25">
      <c r="A10" s="12" t="str">
        <f>IF(OR(B10&lt;&gt;"",J10&lt;&gt;""),"IMG01","")</f>
        <v>IMG01</v>
      </c>
      <c r="B10" s="62" t="s">
        <v>190</v>
      </c>
      <c r="C10" s="20" t="str">
        <f t="shared" ref="C10:C41" si="0">IF(OR(B10&lt;&gt;"",J10&lt;&gt;""),IF($G$4="Recurso",CONCATENATE($G$4," ",$G$5),$G$4),"")</f>
        <v>Recurso M5A</v>
      </c>
      <c r="D10" s="63" t="s">
        <v>191</v>
      </c>
      <c r="E10" s="63" t="s">
        <v>156</v>
      </c>
      <c r="F10" s="13" t="str">
        <f t="shared" ref="F10" ca="1" si="1">IF(OR(B10&lt;&gt;"",J10&lt;&gt;""),CONCATENATE($C$7,"_",$A10,IF($G$4="Cuaderno de Estudio","_small",CONCATENATE(IF(I10="","","n"),IF(LEFT($G$5,1)="F",".jpg",".png")))),"")</f>
        <v>CN_08_01_REC10_IMG01n.png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CN_08_01_REC10_IMG01a.png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43.25" customHeight="1" x14ac:dyDescent="0.25">
      <c r="A11" s="12" t="str">
        <f t="shared" ref="A11:A18" si="3">IF(OR(B11&lt;&gt;"",J11&lt;&gt;""),CONCATENATE(LEFT(A10,3),IF(MID(A10,4,2)+1&lt;10,CONCATENATE("0",MID(A10,4,2)+1))),"")</f>
        <v>IMG02</v>
      </c>
      <c r="B11" s="62" t="s">
        <v>190</v>
      </c>
      <c r="C11" s="20" t="str">
        <f t="shared" si="0"/>
        <v>Recurso M5A</v>
      </c>
      <c r="D11" s="63" t="s">
        <v>191</v>
      </c>
      <c r="E11" s="63" t="s">
        <v>156</v>
      </c>
      <c r="F11" s="13" t="str">
        <f t="shared" ref="F11:F74" ca="1" si="4">IF(OR(B11&lt;&gt;"",J11&lt;&gt;""),CONCATENATE($C$7,"_",$A11,IF($G$4="Cuaderno de Estudio","_small",CONCATENATE(IF(I11="","","n"),IF(LEFT($G$5,1)="F",".jpg",".png")))),"")</f>
        <v>CN_08_01_REC10_IMG02n.png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CN_08_01_REC10_IMG02a.png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172.5" customHeight="1" x14ac:dyDescent="0.25">
      <c r="A12" s="12" t="str">
        <f t="shared" si="3"/>
        <v>IMG03</v>
      </c>
      <c r="B12" s="62" t="s">
        <v>190</v>
      </c>
      <c r="C12" s="20" t="str">
        <f t="shared" si="0"/>
        <v>Recurso M5A</v>
      </c>
      <c r="D12" s="63" t="s">
        <v>191</v>
      </c>
      <c r="E12" s="63" t="s">
        <v>156</v>
      </c>
      <c r="F12" s="13" t="str">
        <f t="shared" ca="1" si="4"/>
        <v>CN_08_01_REC10_IMG03n.png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CN_08_01_REC10_IMG03a.png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180.75" customHeight="1" x14ac:dyDescent="0.25">
      <c r="A13" s="12" t="str">
        <f t="shared" si="3"/>
        <v>IMG04</v>
      </c>
      <c r="B13" s="62" t="s">
        <v>190</v>
      </c>
      <c r="C13" s="20" t="str">
        <f t="shared" si="0"/>
        <v>Recurso M5A</v>
      </c>
      <c r="D13" s="63" t="s">
        <v>191</v>
      </c>
      <c r="E13" s="63" t="s">
        <v>156</v>
      </c>
      <c r="F13" s="13" t="str">
        <f t="shared" ca="1" si="4"/>
        <v>CN_08_01_REC10_IMG04n.png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CN_08_01_REC10_IMG04a.png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73.25" customHeight="1" x14ac:dyDescent="0.25">
      <c r="A14" s="12" t="str">
        <f t="shared" si="3"/>
        <v>IMG05</v>
      </c>
      <c r="B14" s="62" t="s">
        <v>190</v>
      </c>
      <c r="C14" s="20" t="str">
        <f t="shared" si="0"/>
        <v>Recurso M5A</v>
      </c>
      <c r="D14" s="63" t="s">
        <v>191</v>
      </c>
      <c r="E14" s="63" t="s">
        <v>156</v>
      </c>
      <c r="F14" s="13" t="str">
        <f t="shared" ca="1" si="4"/>
        <v>CN_08_01_REC10_IMG05n.png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CN_08_01_REC10_IMG05a.png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73.25" customHeight="1" x14ac:dyDescent="0.25">
      <c r="A15" s="12" t="str">
        <f t="shared" si="3"/>
        <v>IMG06</v>
      </c>
      <c r="B15" s="62" t="s">
        <v>190</v>
      </c>
      <c r="C15" s="20" t="str">
        <f t="shared" si="0"/>
        <v>Recurso M5A</v>
      </c>
      <c r="D15" s="63" t="s">
        <v>191</v>
      </c>
      <c r="E15" s="63" t="s">
        <v>156</v>
      </c>
      <c r="F15" s="13" t="str">
        <f t="shared" ca="1" si="4"/>
        <v>CN_08_01_REC10_IMG06n.png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CN_08_01_REC10_IMG06a.png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2016-03-08T13:49:50Z</dcterms:modified>
</cp:coreProperties>
</file>