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<sst xmlns="http://schemas.openxmlformats.org/spreadsheetml/2006/main" count="229" uniqueCount="153">
  <si>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</si>
  <si>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</si>
  <si>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</si>
  <si>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</si>
  <si>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</si>
  <si>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</si>
  <si>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</si>
  <si>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</si>
  <si>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</si>
  <si>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</si>
  <si>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</si>
  <si>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</si>
  <si>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</si>
  <si>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</si>
  <si>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</si>
  <si>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</si>
  <si>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</si>
  <si>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</si>
  <si>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</si>
  <si>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</si>
  <si>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</si>
  <si>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</si>
  <si>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</si>
  <si>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</si>
  <si>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</si>
  <si>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</si>
  <si>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</si>
  <si>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</si>
  <si>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</si>
  <si>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</si>
  <si>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</si>
  <si>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</si>
  <si>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</si>
  <si>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</si>
  <si>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</si>
  <si>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</si>
  <si>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</si>
  <si>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</si>
  <si>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</si>
  <si>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</si>
  <si>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</si>
  <si>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</si>
  <si>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</si>
  <si>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</si>
  <si>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</si>
  <si>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</si>
  <si>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</si>
  <si>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</si>
  <si>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</si>
  <si>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</si>
  <si>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</si>
  <si>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</si>
  <si>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</si>
  <si>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</si>
  <si>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</si>
  <si>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</si>
  <si>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</si>
  <si>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</si>
  <si>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</si>
  <si>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</si>
  <si>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</si>
  <si>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</si>
  <si>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</si>
  <si>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</si>
  <si>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</si>
  <si>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</si>
  <si>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</si>
  <si>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</si>
  <si>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</si>
  <si>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</si>
  <si>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</si>
  <si>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</si>
  <si>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</si>
  <si>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</si>
  <si>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</si>
  <si>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</si>
  <si>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</si>
  <si>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</si>
  <si>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</si>
  <si>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</si>
  <si>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</si>
  <si>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</si>
  <si>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</si>
  <si>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</si>
  <si>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</si>
  <si>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</si>
  <si>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</si>
  <si>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</si>
  <si>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</si>
  <si>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</si>
  <si>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</si>
  <si>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</si>
  <si>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</si>
  <si>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</si>
  <si>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</si>
  <si>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</si>
  <si>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</si>
  <si>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</si>
  <si>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</si>
  <si>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</si>
  <si>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</si>
  <si>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</si>
  <si>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</si>
  <si>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</si>
  <si>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</si>
  <si>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</si>
  <si>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</si>
  <si>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</si>
  <si>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</si>
  <si>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</si>
  <si>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</si>
  <si>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</si>
  <si>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</si>
  <si>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</si>
  <si>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</si>
  <si>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</si>
  <si>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</si>
  <si>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</si>
  <si>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</si>
  <si>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</si>
  <si>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</si>
  <si>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</si>
  <si>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</si>
  <si>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</si>
  <si>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</si>
  <si>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</si>
  <si>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</si>
  <si>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</si>
  <si>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</si>
  <si>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</si>
  <si>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</si>
  <si>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</si>
  <si>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</si>
  <si>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</si>
  <si>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</si>
  <si>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</si>
  <si>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</si>
  <si>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</si>
  <si>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</si>
  <si>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</si>
  <si>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</si>
  <si>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</si>
  <si>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</si>
  <si>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</si>
  <si>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</si>
  <si>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</si>
  <si>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</si>
  <si>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</si>
  <si>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</si>
  <si>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</si>
  <si>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</si>
  <si>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IMG03</t>
  </si>
  <si>
    <t>MA_10_01_REC130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</si>
</sst>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3124200</xdr:colOff>
      <xdr:row>9</xdr:row>
      <xdr:rowOff>2771775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3124200" cy="2771775"/>
        </a:xfrm>
        <a:prstGeom prst="rect">
          <a:avLst/>
        </a:prstGeom>
      </xdr:spPr>
    </xdr:pic>
    <xdr:clientData/>
  </xdr:twoCellAnchor>
  <xdr:twoCellAnchor editAs="oneCell">
    <xdr:from>
      <xdr:col>9</xdr:col>
      <xdr:colOff>0</xdr:colOff>
      <xdr:row>10</xdr:row>
      <xdr:rowOff>0</xdr:rowOff>
    </xdr:from>
    <xdr:to>
      <xdr:col>9</xdr:col>
      <xdr:colOff>2026285</xdr:colOff>
      <xdr:row>10</xdr:row>
      <xdr:rowOff>1847850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5090583"/>
          <a:ext cx="2026285"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F12" sqref="F12"/>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69</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152</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244.5" customHeight="1" x14ac:dyDescent="0.25">
      <c r="A10" s="13" t="str">
        <f>IF(OR(B10&lt;&gt;"",J10&lt;&gt;""),"IMG01","")</f>
        <v>IMG01</v>
      </c>
      <c r="B10" s="27" t="s">
        <v>148</v>
      </c>
      <c r="C10" s="27" t="str">
        <f>IF(OR(B10&lt;&gt;"",J10&lt;&gt;""),IF($G$4="Recurso",CONCATENATE($G$4," ",$G$5),$G$4),"")</f>
        <v>Recurso M3A</v>
      </c>
      <c r="D10" s="14" t="s">
        <v>146</v>
      </c>
      <c r="E10" s="14" t="s">
        <v>147</v>
      </c>
      <c r="F10" s="14" t="str">
        <f>IF(OR(B10&lt;&gt;"",J10&lt;&gt;""),CONCATENATE($C$7,"_",$A10,IF($G$4="Cuaderno de Estudio","_small",CONCATENATE(IF(I10="","","n"),IF(LEFT($G$5,1)="F",".jpg",".png")))),"")</f>
        <v>MA_10_01_REC130_IMG01.png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c r="K10" s="80"/>
    </row>
    <row r="11" spans="1:16" s="12" customFormat="1" ht="172.5" customHeight="1" x14ac:dyDescent="0.25">
      <c r="A11" s="13" t="s">
        <v>150</v>
      </c>
      <c r="B11" s="28" t="s">
        <v>148</v>
      </c>
      <c r="C11" s="27" t="str">
        <f t="shared" ref="C11:C22" si="0">IF(OR(B11&lt;&gt;"",J11&lt;&gt;""),IF($G$4="Recurso",CONCATENATE($G$4," ",$G$5),$G$4),"")</f>
        <v>Recurso M3A</v>
      </c>
      <c r="D11" s="14" t="s">
        <v>146</v>
      </c>
      <c r="E11" s="14" t="s">
        <v>147</v>
      </c>
      <c r="F11" s="14" t="str">
        <f t="shared" ref="F11:F74" si="1">IF(OR(B11&lt;&gt;"",J11&lt;&gt;""),CONCATENATE($C$7,"_",$A11,IF($G$4="Cuaderno de Estudio","_small",CONCATENATE(IF(I11="","","n"),IF(LEFT($G$5,1)="F",".jpg",".png")))),"")</f>
        <v>MA_10_01_REC130_IMG02.png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57.5" customHeight="1" x14ac:dyDescent="0.25">
      <c r="A12" s="13" t="s">
        <v>151</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ref="A12:A30" si="3">IF(OR(B13&lt;&gt;"",J13&lt;&gt;""),CONCATENATE(LEFT(A12,3),IF(MID(A12,4,2)+1&lt;10,CONCATENATE("0",MID(A12,4,2)+1))),"")</f>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2015-04-01T16:51:29Z</dcterms:modified>
</cp:coreProperties>
</file>