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<sst xmlns="http://schemas.openxmlformats.org/spreadsheetml/2006/main" count="244" uniqueCount="156">
  <si>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</si>
  <si>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</si>
  <si>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</si>
  <si>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</si>
  <si>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</si>
  <si>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</si>
  <si>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</si>
  <si>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</si>
  <si>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</si>
  <si>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</si>
  <si>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</si>
  <si>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</si>
  <si>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</si>
  <si>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</si>
  <si>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</si>
  <si>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</si>
  <si>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</si>
  <si>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</si>
  <si>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</si>
  <si>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</si>
  <si>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</si>
  <si>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</si>
  <si>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</si>
  <si>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</si>
  <si>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</si>
  <si>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</si>
  <si>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</si>
  <si>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</si>
  <si>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</si>
  <si>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</si>
  <si>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</si>
  <si>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</si>
  <si>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</si>
  <si>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</si>
  <si>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</si>
  <si>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</si>
  <si>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</si>
  <si>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</si>
  <si>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</si>
  <si>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</si>
  <si>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</si>
  <si>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</si>
  <si>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</si>
  <si>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</si>
  <si>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</si>
  <si>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</si>
  <si>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</si>
  <si>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</si>
  <si>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</si>
  <si>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</si>
  <si>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</si>
  <si>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</si>
  <si>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</si>
  <si>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</si>
  <si>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</si>
  <si>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</si>
  <si>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</si>
  <si>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</si>
  <si>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</si>
  <si>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</si>
  <si>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</si>
  <si>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</si>
  <si>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</si>
  <si>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</si>
  <si>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</si>
  <si>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</si>
  <si>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</si>
  <si>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</si>
  <si>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</si>
  <si>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</si>
  <si>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</si>
  <si>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</si>
  <si>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</si>
  <si>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</si>
  <si>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</si>
  <si>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</si>
  <si>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</si>
  <si>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</si>
  <si>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</si>
  <si>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</si>
  <si>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</si>
  <si>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</si>
  <si>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</si>
  <si>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</si>
  <si>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</si>
  <si>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</si>
  <si>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</si>
  <si>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</si>
  <si>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</si>
  <si>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</si>
  <si>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</si>
  <si>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</si>
  <si>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</si>
  <si>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</si>
  <si>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</si>
  <si>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</si>
  <si>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</si>
  <si>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</si>
  <si>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</si>
  <si>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</si>
  <si>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</si>
  <si>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</si>
  <si>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</si>
  <si>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</si>
  <si>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</si>
  <si>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</si>
  <si>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</si>
  <si>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</si>
  <si>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</si>
  <si>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</si>
  <si>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</si>
  <si>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</si>
  <si>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</si>
  <si>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</si>
  <si>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</si>
  <si>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</si>
  <si>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</si>
  <si>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</si>
  <si>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</si>
  <si>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</si>
  <si>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</si>
  <si>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</si>
  <si>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</si>
  <si>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</si>
  <si>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</si>
  <si>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</si>
  <si>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</si>
  <si>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</si>
  <si>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</si>
  <si>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</si>
  <si>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</si>
  <si>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</si>
  <si>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</si>
  <si>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</si>
  <si>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</si>
  <si>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</si>
  <si>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</si>
  <si>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</si>
  <si>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</si>
  <si>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</si>
  <si>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</si>
  <si>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</si>
  <si>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</si>
  <si>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</si>
  <si>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</si>
  <si>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</si>
  <si>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</si>
  <si>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</si>
  <si>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</si>
  <si>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</si>
  <si>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</si>
  <si>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IMG03</t>
  </si>
  <si>
    <t>IMG04</t>
  </si>
  <si>
    <t>IMG06</t>
  </si>
  <si>
    <t>IMG07</t>
  </si>
  <si>
    <t>MA_10_01_REC240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</si>
</sst>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1283970</xdr:colOff>
      <xdr:row>9</xdr:row>
      <xdr:rowOff>1385570</xdr:rowOff>
    </xdr:to>
    <xdr:pic>
      <xdr:nvPicPr>
        <xdr:cNvPr id="32" name="Imagen 3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1283970" cy="1385570"/>
        </a:xfrm>
        <a:prstGeom prst="rect">
          <a:avLst/>
        </a:prstGeom>
      </xdr:spPr>
    </xdr:pic>
    <xdr:clientData/>
  </xdr:twoCellAnchor>
  <xdr:twoCellAnchor editAs="oneCell">
    <xdr:from>
      <xdr:col>9</xdr:col>
      <xdr:colOff>0</xdr:colOff>
      <xdr:row>10</xdr:row>
      <xdr:rowOff>0</xdr:rowOff>
    </xdr:from>
    <xdr:to>
      <xdr:col>9</xdr:col>
      <xdr:colOff>2085340</xdr:colOff>
      <xdr:row>10</xdr:row>
      <xdr:rowOff>1595120</xdr:rowOff>
    </xdr:to>
    <xdr:pic>
      <xdr:nvPicPr>
        <xdr:cNvPr id="33" name="Imagen 3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3429000"/>
          <a:ext cx="2085340" cy="1595120"/>
        </a:xfrm>
        <a:prstGeom prst="rect">
          <a:avLst/>
        </a:prstGeom>
      </xdr:spPr>
    </xdr:pic>
    <xdr:clientData/>
  </xdr:twoCellAnchor>
  <xdr:twoCellAnchor editAs="oneCell">
    <xdr:from>
      <xdr:col>9</xdr:col>
      <xdr:colOff>0</xdr:colOff>
      <xdr:row>11</xdr:row>
      <xdr:rowOff>0</xdr:rowOff>
    </xdr:from>
    <xdr:to>
      <xdr:col>9</xdr:col>
      <xdr:colOff>1272540</xdr:colOff>
      <xdr:row>11</xdr:row>
      <xdr:rowOff>1160145</xdr:rowOff>
    </xdr:to>
    <xdr:pic>
      <xdr:nvPicPr>
        <xdr:cNvPr id="34" name="Imagen 3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5122333"/>
          <a:ext cx="1272540" cy="1160145"/>
        </a:xfrm>
        <a:prstGeom prst="rect">
          <a:avLst/>
        </a:prstGeom>
      </xdr:spPr>
    </xdr:pic>
    <xdr:clientData/>
  </xdr:twoCellAnchor>
  <xdr:twoCellAnchor editAs="oneCell">
    <xdr:from>
      <xdr:col>9</xdr:col>
      <xdr:colOff>0</xdr:colOff>
      <xdr:row>12</xdr:row>
      <xdr:rowOff>0</xdr:rowOff>
    </xdr:from>
    <xdr:to>
      <xdr:col>9</xdr:col>
      <xdr:colOff>2128520</xdr:colOff>
      <xdr:row>12</xdr:row>
      <xdr:rowOff>1190625</xdr:rowOff>
    </xdr:to>
    <xdr:pic>
      <xdr:nvPicPr>
        <xdr:cNvPr id="35" name="Imagen 34"/>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91167" y="6381750"/>
          <a:ext cx="2128520" cy="1190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1"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69</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155</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13.25"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MA_10_01_REC240_IMG01.png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c r="K10" s="80"/>
    </row>
    <row r="11" spans="1:16" s="12" customFormat="1" ht="133.5" customHeight="1" x14ac:dyDescent="0.25">
      <c r="A11" s="13" t="s">
        <v>150</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MA_10_01_REC240_IMG02.png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99" customHeight="1" x14ac:dyDescent="0.25">
      <c r="A12" s="13" t="s">
        <v>151</v>
      </c>
      <c r="B12" s="29" t="s">
        <v>148</v>
      </c>
      <c r="C12" s="27" t="str">
        <f t="shared" si="0"/>
        <v>Recurso M3A</v>
      </c>
      <c r="D12" s="14" t="s">
        <v>146</v>
      </c>
      <c r="E12" s="14" t="s">
        <v>147</v>
      </c>
      <c r="F12" s="14" t="str">
        <f t="shared" si="1"/>
        <v>MA_10_01_REC240_IMG03.png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99.75" customHeight="1" x14ac:dyDescent="0.25">
      <c r="A13" s="13" t="s">
        <v>152</v>
      </c>
      <c r="B13" s="28" t="s">
        <v>148</v>
      </c>
      <c r="C13" s="27" t="str">
        <f t="shared" si="0"/>
        <v>Recurso M3A</v>
      </c>
      <c r="D13" s="14" t="s">
        <v>146</v>
      </c>
      <c r="E13" s="14" t="s">
        <v>147</v>
      </c>
      <c r="F13" s="14" t="str">
        <f t="shared" si="1"/>
        <v>MA_10_01_REC240_IMG04.png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06.5" customHeight="1" x14ac:dyDescent="0.25">
      <c r="A14" s="13"/>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380.25" customHeight="1" x14ac:dyDescent="0.25">
      <c r="A15" s="13" t="s">
        <v>153</v>
      </c>
      <c r="B15" s="28" t="s">
        <v>148</v>
      </c>
      <c r="C15" s="27" t="str">
        <f t="shared" si="0"/>
        <v>Recurso M3A</v>
      </c>
      <c r="D15" s="14" t="s">
        <v>146</v>
      </c>
      <c r="E15" s="14" t="s">
        <v>147</v>
      </c>
      <c r="F15" s="14" t="str">
        <f t="shared" si="1"/>
        <v>MA_10_01_REC240_IMG06.png</v>
      </c>
      <c r="G15" s="14" t="str">
        <f>IF(F15&lt;&gt;"",IF($G$4="Recurso",IF(LEFT($G$5,1)="M",VLOOKUP($G$5,'Definición técnica de imagenes'!$A$3:$G$17,5,FALSE),IF($G$5="F1",'Definición técnica de imagenes'!$E$15,'Definición técnica de imagenes'!$F$13)),'Definición técnica de imagenes'!$E$16),"")</f>
        <v>110 x 110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62.75" customHeight="1" x14ac:dyDescent="0.3">
      <c r="A16" s="13" t="s">
        <v>154</v>
      </c>
      <c r="B16" s="28" t="s">
        <v>148</v>
      </c>
      <c r="C16" s="27" t="str">
        <f t="shared" si="0"/>
        <v>Recurso M3A</v>
      </c>
      <c r="D16" s="14" t="s">
        <v>146</v>
      </c>
      <c r="E16" s="14" t="s">
        <v>147</v>
      </c>
      <c r="F16" s="14" t="str">
        <f t="shared" si="1"/>
        <v>MA_10_01_REC240_IMG07.png</v>
      </c>
      <c r="G16" s="14" t="str">
        <f>IF(F16&lt;&gt;"",IF($G$4="Recurso",IF(LEFT($G$5,1)="M",VLOOKUP($G$5,'Definición técnica de imagenes'!$A$3:$G$17,5,FALSE),IF($G$5="F1",'Definición técnica de imagenes'!$E$15,'Definición técnica de imagenes'!$F$13)),'Definición técnica de imagenes'!$E$16),"")</f>
        <v>110 x 110 px</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ref="A12:A30" si="3">IF(OR(B17&lt;&gt;"",J17&lt;&gt;""),CONCATENATE(LEFT(A16,3),IF(MID(A16,4,2)+1&lt;10,CONCATENATE("0",MID(A16,4,2)+1))),"")</f>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2015-04-01T17:07:05Z</dcterms:modified>
</cp:coreProperties>
</file>