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Liliana\Documents\Miga\Planeta\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showHorizontalScroll="0" showVerticalScroll="0" showSheetTabs="0" xWindow="0" yWindow="0" windowWidth="20490" windowHeight="790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<sst xmlns="http://schemas.openxmlformats.org/spreadsheetml/2006/main" count="364" uniqueCount="190">
  <si>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</si>
  <si>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</si>
  <si>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</si>
  <si>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</si>
  <si>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</si>
  <si>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</si>
  <si>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</si>
  <si>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</si>
  <si>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</si>
  <si>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</si>
  <si>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</si>
  <si>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</si>
  <si>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</si>
  <si>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</si>
  <si>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</si>
  <si>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</si>
  <si>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</si>
  <si>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</si>
  <si>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</si>
  <si>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</si>
  <si>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</si>
  <si>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</si>
  <si>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</si>
  <si>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</si>
  <si>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</si>
  <si>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</si>
  <si>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</si>
  <si>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</si>
  <si>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</si>
  <si>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</si>
  <si>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</si>
  <si>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</si>
  <si>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</si>
  <si>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</si>
  <si>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</si>
  <si>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</si>
  <si>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</si>
  <si>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</si>
  <si>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</si>
  <si>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</si>
  <si>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</si>
  <si>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</si>
  <si>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</si>
  <si>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</si>
  <si>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</si>
  <si>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</si>
  <si>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</si>
  <si>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</si>
  <si>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</si>
  <si>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</si>
  <si>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</si>
  <si>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</si>
  <si>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</si>
  <si>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</si>
  <si>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</si>
  <si>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</si>
  <si>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</si>
  <si>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</si>
  <si>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</si>
  <si>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</si>
  <si>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</si>
  <si>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</si>
  <si>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</si>
  <si>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</si>
  <si>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</si>
  <si>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</si>
  <si>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</si>
  <si>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</si>
  <si>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</si>
  <si>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</si>
  <si>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</si>
  <si>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</si>
  <si>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</si>
  <si>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</si>
  <si>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</si>
  <si>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</si>
  <si>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</si>
  <si>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</si>
  <si>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</si>
  <si>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</si>
  <si>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</si>
  <si>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</si>
  <si>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</si>
  <si>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</si>
  <si>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</si>
  <si>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</si>
  <si>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</si>
  <si>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</si>
  <si>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</si>
  <si>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</si>
  <si>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</si>
  <si>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</si>
  <si>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</si>
  <si>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</si>
  <si>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</si>
  <si>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</si>
  <si>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</si>
  <si>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</si>
  <si>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</si>
  <si>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</si>
  <si>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</si>
  <si>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</si>
  <si>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</si>
  <si>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</si>
  <si>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</si>
  <si>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</si>
  <si>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</si>
  <si>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</si>
  <si>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</si>
  <si>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</si>
  <si>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</si>
  <si>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</si>
  <si>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</si>
  <si>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</si>
  <si>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</si>
  <si>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</si>
  <si>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</si>
  <si>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</si>
  <si>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</si>
  <si>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</si>
  <si>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</si>
  <si>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</si>
  <si>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</si>
  <si>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</si>
  <si>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</si>
  <si>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</si>
  <si>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</si>
  <si>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</si>
  <si>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</si>
  <si>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</si>
  <si>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</si>
  <si>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</si>
  <si>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</si>
  <si>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</si>
  <si>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</si>
  <si>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</si>
  <si>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</si>
  <si>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</si>
  <si>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</si>
  <si>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</si>
  <si>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</si>
  <si>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</si>
  <si>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</si>
  <si>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</si>
  <si>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</si>
  <si>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</si>
  <si>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</si>
  <si>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</si>
  <si>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</si>
  <si>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</si>
  <si>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</si>
  <si>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</si>
  <si>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</si>
  <si>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</si>
  <si>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</si>
  <si>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</si>
  <si>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</si>
  <si>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</si>
  <si>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</si>
  <si>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</si>
  <si>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</si>
  <si>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</si>
  <si>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</si>
  <si>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</si>
  <si>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</si>
  <si>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</si>
  <si>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</si>
  <si>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</si>
  <si>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</si>
  <si>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</si>
  <si>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</si>
  <si>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</si>
  <si>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</si>
  <si>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</si>
  <si>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</si>
  <si>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</si>
  <si>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</si>
  <si>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</si>
  <si>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</si>
  <si>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</si>
  <si>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</si>
  <si>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</si>
  <si>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</si>
  <si>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</si>
  <si>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</si>
  <si>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</si>
  <si>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</si>
  <si>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probabilidad</t>
  </si>
  <si>
    <t>Cristhian Bello</t>
  </si>
  <si>
    <t>MA_09_13_CO_50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</si>
</sst>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42441</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
      </c>
      <c r="B10" s="62"/>
      <c r="C10" s="20" t="str">
        <f t="shared" ref="C10:C41" si="0">IF(OR(B10&lt;&gt;"",J10&lt;&gt;""),IF($G$4="Recurso",CONCATENATE($G$4," ",$G$5),$G$4),"")</f>
        <v/>
      </c>
      <c r="D10" s="63"/>
      <c r="E10" s="63"/>
      <c r="F10" s="13" t="str">
        <f t="shared" ref="F10" si="1">IF(OR(B10&lt;&gt;"",J10&lt;&gt;""),CONCATENATE($C$7,"_",$A10,IF($G$4="Cuaderno de Estudio","_small",CONCATENATE(IF(I10="","","n"),IF(LEFT($G$5,1)="F",".jpg",".png")))),"")</f>
        <v/>
      </c>
      <c r="G10" s="13" t="str">
        <f ca="1">IF($F10&lt;&gt;"",IF($G$4="Recurso",VLOOKUP($E10,OFFSET('Definición técnica de imagenes'!$A$1,MATCH($G$5,'Definición técnica de imagenes'!$A$1:$A$104,0)-1,1,COUNTIF('Definición técnica de imagenes'!$A$3:$A$102,$G$5),5),5,FALSE),'Definición técnica de imagenes'!$F$16),"")</f>
        <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Magda Liliana</cp:lastModifiedBy>
  <dcterms:created xsi:type="dcterms:W3CDTF">2014-07-01T23:43:25Z</dcterms:created>
  <dcterms:modified xsi:type="dcterms:W3CDTF">2016-03-15T02:09:53Z</dcterms:modified>
</cp:coreProperties>
</file>